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Ehsan\Desktop\EULA 2\New Version 1152019\"/>
    </mc:Choice>
  </mc:AlternateContent>
  <xr:revisionPtr revIDLastSave="0" documentId="13_ncr:1_{6565674E-21EA-4556-B1E6-907594206CCC}" xr6:coauthVersionLast="40" xr6:coauthVersionMax="40" xr10:uidLastSave="{00000000-0000-0000-0000-000000000000}"/>
  <workbookProtection workbookPassword="8662" lockStructure="1"/>
  <bookViews>
    <workbookView xWindow="0" yWindow="0" windowWidth="28800" windowHeight="12165" xr2:uid="{3A711C6C-FF4C-4EC1-B6F7-34842E049C4E}"/>
  </bookViews>
  <sheets>
    <sheet name="Total Operating Cost" sheetId="1" r:id="rId1"/>
    <sheet name="EULA"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 i="7" l="1"/>
  <c r="E24" i="1" l="1"/>
  <c r="G14" i="1"/>
  <c r="I22" i="1"/>
  <c r="I23" i="1"/>
  <c r="M23" i="1"/>
  <c r="Q23" i="1"/>
  <c r="U23" i="1"/>
  <c r="Y23" i="1"/>
  <c r="AC23" i="1"/>
  <c r="AG23" i="1"/>
  <c r="AK23" i="1"/>
  <c r="AO23" i="1"/>
  <c r="AS23" i="1"/>
  <c r="AW23" i="1"/>
  <c r="I24" i="1"/>
  <c r="M24" i="1"/>
  <c r="Q24" i="1"/>
  <c r="U24" i="1"/>
  <c r="Y24" i="1"/>
  <c r="AC24" i="1"/>
  <c r="AG24" i="1"/>
  <c r="AK24" i="1"/>
  <c r="AO24" i="1"/>
  <c r="AS24" i="1"/>
  <c r="AW24" i="1"/>
  <c r="I14" i="1"/>
  <c r="K14" i="1"/>
  <c r="K30" i="1" s="1"/>
  <c r="K31" i="1" s="1"/>
  <c r="M14" i="1"/>
  <c r="O14" i="1"/>
  <c r="O30" i="1" s="1"/>
  <c r="O31" i="1" s="1"/>
  <c r="Q14" i="1"/>
  <c r="Q30" i="1" s="1"/>
  <c r="Q31" i="1" s="1"/>
  <c r="S14" i="1"/>
  <c r="S30" i="1" s="1"/>
  <c r="S31" i="1" s="1"/>
  <c r="U14" i="1"/>
  <c r="U30" i="1" s="1"/>
  <c r="U31" i="1" s="1"/>
  <c r="W14" i="1"/>
  <c r="W30" i="1" s="1"/>
  <c r="W31" i="1" s="1"/>
  <c r="Y14" i="1"/>
  <c r="AA14" i="1"/>
  <c r="AA30" i="1" s="1"/>
  <c r="AA31" i="1" s="1"/>
  <c r="AC14" i="1"/>
  <c r="AC30" i="1" s="1"/>
  <c r="AC31" i="1" s="1"/>
  <c r="AE14" i="1"/>
  <c r="AE30" i="1" s="1"/>
  <c r="AE31" i="1" s="1"/>
  <c r="AG14" i="1"/>
  <c r="AG30" i="1" s="1"/>
  <c r="AG31" i="1" s="1"/>
  <c r="AI14" i="1"/>
  <c r="AI30" i="1" s="1"/>
  <c r="AI31" i="1" s="1"/>
  <c r="AK14" i="1"/>
  <c r="AK30" i="1" s="1"/>
  <c r="AK31" i="1" s="1"/>
  <c r="AM14" i="1"/>
  <c r="AM30" i="1" s="1"/>
  <c r="AM31" i="1" s="1"/>
  <c r="AO14" i="1"/>
  <c r="AQ14" i="1"/>
  <c r="AQ30" i="1" s="1"/>
  <c r="AQ31" i="1" s="1"/>
  <c r="AS14" i="1"/>
  <c r="AU14" i="1"/>
  <c r="AU30" i="1" s="1"/>
  <c r="AU31" i="1" s="1"/>
  <c r="AW14" i="1"/>
  <c r="AW30" i="1" s="1"/>
  <c r="AW31" i="1" s="1"/>
  <c r="AY14" i="1"/>
  <c r="AY30" i="1" s="1"/>
  <c r="AY31" i="1" s="1"/>
  <c r="E23" i="1"/>
  <c r="E14" i="1"/>
  <c r="M30" i="1" l="1"/>
  <c r="M31" i="1" s="1"/>
  <c r="E30" i="1"/>
  <c r="E31" i="1" s="1"/>
  <c r="AO30" i="1"/>
  <c r="AO31" i="1" s="1"/>
  <c r="Y30" i="1"/>
  <c r="Y31" i="1" s="1"/>
  <c r="I30" i="1"/>
  <c r="I31" i="1" s="1"/>
  <c r="AS30" i="1"/>
  <c r="AS31" i="1" s="1"/>
  <c r="G30" i="1"/>
  <c r="G31" i="1" s="1"/>
</calcChain>
</file>

<file path=xl/sharedStrings.xml><?xml version="1.0" encoding="utf-8"?>
<sst xmlns="http://schemas.openxmlformats.org/spreadsheetml/2006/main" count="180" uniqueCount="67">
  <si>
    <t>Type</t>
  </si>
  <si>
    <t>Sales</t>
  </si>
  <si>
    <t>Power</t>
  </si>
  <si>
    <t>Payroll</t>
  </si>
  <si>
    <t>Fixed</t>
  </si>
  <si>
    <t>Airgas</t>
  </si>
  <si>
    <t>WastePro</t>
  </si>
  <si>
    <t>Alsco</t>
  </si>
  <si>
    <t>Variable</t>
  </si>
  <si>
    <t>CC Fees</t>
  </si>
  <si>
    <t>Rent</t>
  </si>
  <si>
    <t>Category</t>
  </si>
  <si>
    <t>Food</t>
  </si>
  <si>
    <t>Spectrum</t>
  </si>
  <si>
    <t>Expense</t>
  </si>
  <si>
    <t>Total Operating Expense</t>
  </si>
  <si>
    <t>January</t>
  </si>
  <si>
    <t>Goal</t>
  </si>
  <si>
    <t>Actual</t>
  </si>
  <si>
    <t>Cash</t>
  </si>
  <si>
    <t>Credit</t>
  </si>
  <si>
    <t>Goal/Estimated</t>
  </si>
  <si>
    <t>Operating Cost Estimator</t>
  </si>
  <si>
    <t>Total Profit</t>
  </si>
  <si>
    <t>February</t>
  </si>
  <si>
    <t>March</t>
  </si>
  <si>
    <t>April</t>
  </si>
  <si>
    <t>May</t>
  </si>
  <si>
    <t>June</t>
  </si>
  <si>
    <t>July</t>
  </si>
  <si>
    <t>August</t>
  </si>
  <si>
    <t>September</t>
  </si>
  <si>
    <t>October</t>
  </si>
  <si>
    <t>November</t>
  </si>
  <si>
    <t>December</t>
  </si>
  <si>
    <t>Sales Tax</t>
  </si>
  <si>
    <t>Food and Alcohol</t>
  </si>
  <si>
    <t>This EULA agreement, and any dispute arising out of or in connection with this EULA agreement, shall be governed by and construed in accordance with the laws of the United States.</t>
  </si>
  <si>
    <t>Governing Law</t>
  </si>
  <si>
    <t>INSPIVO.COM MAKES NO REPRESENTATIONS ABOUT THE SUITABILITY OF THIS TEMPLATE FOR ANY PURPOSE.  THIS TEMPLATE IS PROVIDED “AS IS” WITHOUT WARRANTY OF ANY KIND.  INSPIVO.COM HEREBY DISCLAIMS ALL WARRANTIES AND CONDITIONS WITH REGARD TO THIS TEMPLATE, INCLUDING ALL IMPLIED WARRANTIES AND CONDITIONS OF MERCHANTABILITY, FITNESS FOR A PARTICULAR PURPOSE, TITLE AND NON-INFRINGEMENT.  IN NO EVENT SHALL INSPIVO.COM BE LIABLE FOR ANY SPECIAL, INDIRECT, OR CONSEQUENTIAL DAMAGES OR ANY DAMAGES WHATSOEVER RESULTING FROM THE LOSS OF USE, DATA OR PROFITS, WHETHER IN AN ACTION OF CONTRACT, NEGLIGENCE OR OTHER TORTIOUS.</t>
  </si>
  <si>
    <t>Notice</t>
  </si>
  <si>
    <t>It will also terminate immediately if you fail to comply with any term of this EULA agreement. Upon such termination, the licenses granted by this EULA agreement will immediately terminate and you agree to stop all access and use of the Templates.  In such event, you must destroy all copies of this Template. The provisions that by their nature continue and survive will survive any termination of this EULA agreement.</t>
  </si>
  <si>
    <t xml:space="preserve">This EULA agreement is effective from the date you first use or download the Template and shall continue until terminated.   </t>
  </si>
  <si>
    <t>Termination</t>
  </si>
  <si>
    <t>Use of this TEMPLATE for any purpose other than expressly permitted in this EULA is prohibited and may result in civil and criminal penalties.</t>
  </si>
  <si>
    <t>Inspivo.com reserves the right to grant licenses to use this Template to third parties.</t>
  </si>
  <si>
    <t>Inspivo.com shall at all times retain ownership of the Template as originally downloaded by you and all subsequent downloads of the Template by you. The Template (and the copyright, and other intellectual property rights of whatever nature in the Template, including any modifications made thereto) are and shall remain the property of Inspivo.com </t>
  </si>
  <si>
    <t>Intellectual Property and Ownership</t>
  </si>
  <si>
    <t>* Use this TEMPLATE for any purpose that Inspivo.com considers is a breach of this EULA agreement</t>
  </si>
  <si>
    <t>* Use this TEMPLATE in any way which breaches any applicable local, national or international law</t>
  </si>
  <si>
    <t>* Allow any third party to use this TEMPLATE on behalf of or for the benefit of any third party</t>
  </si>
  <si>
    <t>* Reproduce, copy, distribute, resell or otherwise use this TEMPLATE for any commercial purpose</t>
  </si>
  <si>
    <t>or attempt to do any such things</t>
  </si>
  <si>
    <t>* Combine this template or become incorporated in any other spreadsheet, software, nor decompile, disassemble or reverse engineer the TEMPLATE</t>
  </si>
  <si>
    <t>You are not permitted to:</t>
  </si>
  <si>
    <t>You may customize this TEMPLATE with your personal information and use for its intended purpose, but you may not remove or alter any logo, trademark, copyright, disclaimers, terms of use or other proprietary information.</t>
  </si>
  <si>
    <t>Inspivo.com hereby grants you a personal, non-transferable, non-exclusive license to download and use this Inspivo TEMPLATE on your devices in accordance with the terms of this EULA agreement free of charge.</t>
  </si>
  <si>
    <t>License Grant</t>
  </si>
  <si>
    <t xml:space="preserve">The TEMPLATES are protected by copyright laws and international copyright treaties, as well as other intellectual property laws and treaties.  </t>
  </si>
  <si>
    <t>Template License</t>
  </si>
  <si>
    <t>This EULA agreement shall apply only to the Templates supplied by Inspivo herewith regardless of whether other templates are referred to or described herein. The terms also apply to any Inspivo updates, supplements, Internet-based services, and support services for the Templates, unless other terms accompany those items on delivery. If so, those terms apply.</t>
  </si>
  <si>
    <t>If you are entering into this EULA agreement on behalf of a company or other legal entity, you represent that you have the authority to bind such entity and its affiliates to these terms and conditions. If you do not have such authority or if you do not agree with the terms and conditions of this EULA agreement, do not install, download or use the Templates, and you must not accept this EULA agreement.</t>
  </si>
  <si>
    <t>By accessing, downloading or installing and/or using the Inspivo templates, you are confirming your acceptance of the Templates and agreeing to become bound by the terms of this EULA agreement.</t>
  </si>
  <si>
    <t xml:space="preserve">Please read this EULA agreement carefully before completing the installation, downloading, accessing or otherwise using any TEMPLATES. </t>
  </si>
  <si>
    <t>This EULA agreement governs your acquisition and use of our templates and spreadsheets (“TEMPLATES”) directly from Inspivo.com or indirectly through a Inspivo authorized reseller or distributor (a "Reseller").</t>
  </si>
  <si>
    <t xml:space="preserve">This End-User License Agreement ("EULA") is a legal agreement between you and Inspivo.com </t>
  </si>
  <si>
    <t xml:space="preserve">End-User License Agreement (EULA)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</si>
</sst>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quot;$&quot;#,##0.000"/>
  </numFmts>
  <fonts count="8" x14ac:knownFonts="1">
    <font>
      <sz val="11"/>
      <color theme="1"/>
      <name val="Calibri"/>
      <family val="2"/>
      <scheme val="minor"/>
    </font>
    <font>
      <b/>
      <sz val="16"/>
      <color rgb="FF0070C0"/>
      <name val="Calibri"/>
      <family val="2"/>
      <scheme val="minor"/>
    </font>
    <font>
      <b/>
      <sz val="9"/>
      <color theme="0"/>
      <name val="Century Gothic"/>
      <family val="2"/>
    </font>
    <font>
      <sz val="8"/>
      <color theme="1"/>
      <name val="Century Gothic"/>
      <family val="2"/>
    </font>
    <font>
      <sz val="10.5"/>
      <color rgb="FF333333"/>
      <name val="Arial"/>
      <family val="2"/>
    </font>
    <font>
      <b/>
      <sz val="12"/>
      <color rgb="FF000000"/>
      <name val="Arial"/>
      <family val="2"/>
    </font>
    <font>
      <sz val="10.5"/>
      <color rgb="FF000000"/>
      <name val="Arial"/>
      <family val="2"/>
    </font>
    <font>
      <b/>
      <sz val="20"/>
      <color rgb="FF002060"/>
      <name val="Arial"/>
      <family val="2"/>
    </font>
  </fonts>
  <fills count="3">
    <fill>
      <patternFill patternType="none"/>
    </fill>
    <fill>
      <patternFill patternType="gray125"/>
    </fill>
    <fill>
      <patternFill patternType="solid">
        <fgColor theme="4"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right style="thin">
        <color indexed="64"/>
      </right>
      <top style="medium">
        <color theme="0" tint="-0.249977111117893"/>
      </top>
      <bottom style="medium">
        <color theme="0" tint="-0.249977111117893"/>
      </bottom>
      <diagonal/>
    </border>
    <border>
      <left style="thin">
        <color indexed="64"/>
      </left>
      <right/>
      <top style="medium">
        <color theme="0" tint="-0.249977111117893"/>
      </top>
      <bottom style="medium">
        <color theme="0" tint="-0.249977111117893"/>
      </bottom>
      <diagonal/>
    </border>
    <border>
      <left style="thin">
        <color indexed="64"/>
      </left>
      <right/>
      <top style="medium">
        <color theme="0" tint="-0.249977111117893"/>
      </top>
      <bottom/>
      <diagonal/>
    </border>
    <border>
      <left/>
      <right style="thin">
        <color indexed="64"/>
      </right>
      <top style="medium">
        <color theme="0" tint="-0.249977111117893"/>
      </top>
      <bottom/>
      <diagonal/>
    </border>
    <border>
      <left/>
      <right/>
      <top style="medium">
        <color theme="0" tint="-0.249977111117893"/>
      </top>
      <bottom style="medium">
        <color theme="0" tint="-0.249977111117893"/>
      </bottom>
      <diagonal/>
    </border>
  </borders>
  <cellStyleXfs count="1">
    <xf numFmtId="0" fontId="0" fillId="0" borderId="0"/>
  </cellStyleXfs>
  <cellXfs count="36">
    <xf numFmtId="0" fontId="0" fillId="0" borderId="0" xfId="0"/>
    <xf numFmtId="0" fontId="2" fillId="2" borderId="1" xfId="0" applyFont="1" applyFill="1" applyBorder="1" applyAlignment="1">
      <alignment horizontal="center" vertical="center" wrapText="1"/>
    </xf>
    <xf numFmtId="0" fontId="3" fillId="0" borderId="2" xfId="0" applyFont="1" applyFill="1" applyBorder="1" applyAlignment="1">
      <alignment horizontal="left" vertical="center" wrapText="1" indent="1"/>
    </xf>
    <xf numFmtId="164" fontId="3" fillId="0" borderId="2" xfId="0" applyNumberFormat="1" applyFont="1" applyFill="1" applyBorder="1" applyAlignment="1">
      <alignment horizontal="left" vertical="center" wrapText="1" indent="1"/>
    </xf>
    <xf numFmtId="10" fontId="3" fillId="0" borderId="2" xfId="0" applyNumberFormat="1" applyFont="1" applyFill="1" applyBorder="1" applyAlignment="1">
      <alignment horizontal="left" vertical="center" wrapText="1" indent="1"/>
    </xf>
    <xf numFmtId="164" fontId="0" fillId="0" borderId="0" xfId="0" applyNumberFormat="1"/>
    <xf numFmtId="165" fontId="0" fillId="0" borderId="0" xfId="0" applyNumberFormat="1"/>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right"/>
    </xf>
    <xf numFmtId="0" fontId="7" fillId="0" borderId="0" xfId="0" applyFont="1" applyAlignment="1">
      <alignment vertical="center" wrapText="1"/>
    </xf>
    <xf numFmtId="164" fontId="3" fillId="0" borderId="3"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6" fontId="1" fillId="0" borderId="11" xfId="0" applyNumberFormat="1" applyFont="1" applyBorder="1" applyAlignment="1">
      <alignment horizontal="center" vertical="center"/>
    </xf>
    <xf numFmtId="164" fontId="3" fillId="0" borderId="17" xfId="0" applyNumberFormat="1" applyFont="1" applyFill="1" applyBorder="1" applyAlignment="1">
      <alignment horizontal="center" vertical="center" wrapText="1"/>
    </xf>
    <xf numFmtId="164" fontId="3" fillId="0" borderId="5" xfId="0" applyNumberFormat="1" applyFont="1" applyFill="1" applyBorder="1" applyAlignment="1">
      <alignment horizontal="center" vertical="center" wrapText="1"/>
    </xf>
    <xf numFmtId="164" fontId="3" fillId="0" borderId="6" xfId="0" applyNumberFormat="1" applyFont="1" applyFill="1" applyBorder="1" applyAlignment="1">
      <alignment horizontal="center" vertical="center" wrapText="1"/>
    </xf>
    <xf numFmtId="164" fontId="3" fillId="0" borderId="7" xfId="0" applyNumberFormat="1" applyFont="1" applyFill="1" applyBorder="1" applyAlignment="1">
      <alignment horizontal="center" vertical="center" wrapText="1"/>
    </xf>
    <xf numFmtId="164" fontId="3" fillId="0" borderId="8" xfId="0"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3" fillId="0" borderId="9" xfId="0" applyNumberFormat="1" applyFont="1" applyFill="1" applyBorder="1" applyAlignment="1">
      <alignment horizontal="center" vertical="center" wrapText="1"/>
    </xf>
    <xf numFmtId="164" fontId="3" fillId="0" borderId="10" xfId="0" applyNumberFormat="1" applyFont="1" applyFill="1" applyBorder="1" applyAlignment="1">
      <alignment horizontal="center" vertical="center" wrapText="1"/>
    </xf>
    <xf numFmtId="164" fontId="3" fillId="0" borderId="11" xfId="0" applyNumberFormat="1" applyFont="1" applyFill="1" applyBorder="1" applyAlignment="1">
      <alignment horizontal="center" vertical="center" wrapText="1"/>
    </xf>
    <xf numFmtId="164" fontId="3" fillId="0" borderId="12" xfId="0" applyNumberFormat="1" applyFont="1" applyFill="1" applyBorder="1" applyAlignment="1">
      <alignment horizontal="center" vertical="center" wrapText="1"/>
    </xf>
    <xf numFmtId="0" fontId="0" fillId="0" borderId="11" xfId="0" applyBorder="1" applyAlignment="1">
      <alignment horizontal="center"/>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1">
    <cellStyle name="Normal" xfId="0" builtinId="0"/>
  </cellStyles>
  <dxfs count="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5476875</xdr:colOff>
      <xdr:row>0</xdr:row>
      <xdr:rowOff>190500</xdr:rowOff>
    </xdr:from>
    <xdr:ext cx="3676650" cy="600520"/>
    <xdr:pic>
      <xdr:nvPicPr>
        <xdr:cNvPr id="2" name="Picture 1">
          <a:extLst>
            <a:ext uri="{FF2B5EF4-FFF2-40B4-BE49-F238E27FC236}">
              <a16:creationId xmlns:a16="http://schemas.microsoft.com/office/drawing/2014/main" id="{C9594A42-03DA-467F-85D8-3ABD5E4A33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90500"/>
          <a:ext cx="3676650" cy="600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263DD-264B-46ED-9DAD-70D4DC02522D}">
  <dimension ref="A1:AZ35"/>
  <sheetViews>
    <sheetView tabSelected="1" workbookViewId="0">
      <pane xSplit="4" ySplit="6" topLeftCell="E7" activePane="bottomRight" state="frozen"/>
      <selection pane="topRight" activeCell="E1" sqref="E1"/>
      <selection pane="bottomLeft" activeCell="A7" sqref="A7"/>
      <selection pane="bottomRight" activeCell="A11" sqref="A11"/>
    </sheetView>
  </sheetViews>
  <sheetFormatPr defaultRowHeight="15" x14ac:dyDescent="0.25"/>
  <cols>
    <col min="1" max="1" width="21.7109375" bestFit="1" customWidth="1"/>
    <col min="2" max="2" width="8.7109375" bestFit="1" customWidth="1"/>
    <col min="3" max="3" width="8.85546875" bestFit="1" customWidth="1"/>
    <col min="4" max="4" width="10.85546875" bestFit="1" customWidth="1"/>
    <col min="5" max="5" width="9.140625" bestFit="1" customWidth="1"/>
    <col min="6" max="6" width="10" bestFit="1" customWidth="1"/>
    <col min="7" max="7" width="9.140625" bestFit="1" customWidth="1"/>
    <col min="8" max="8" width="10" bestFit="1" customWidth="1"/>
    <col min="9" max="9" width="9.140625" bestFit="1" customWidth="1"/>
    <col min="10" max="10" width="10" bestFit="1" customWidth="1"/>
    <col min="11" max="11" width="9.140625" bestFit="1" customWidth="1"/>
    <col min="12" max="12" width="10" bestFit="1" customWidth="1"/>
    <col min="13" max="13" width="9.140625" bestFit="1" customWidth="1"/>
    <col min="14" max="14" width="10" bestFit="1" customWidth="1"/>
    <col min="15" max="15" width="9.140625" bestFit="1" customWidth="1"/>
    <col min="16" max="16" width="10" bestFit="1" customWidth="1"/>
    <col min="17" max="17" width="9.140625" bestFit="1" customWidth="1"/>
    <col min="18" max="18" width="10" bestFit="1" customWidth="1"/>
    <col min="19" max="19" width="9.140625" bestFit="1" customWidth="1"/>
    <col min="20" max="20" width="10" bestFit="1" customWidth="1"/>
    <col min="21" max="21" width="9.140625" bestFit="1" customWidth="1"/>
    <col min="22" max="22" width="10" bestFit="1" customWidth="1"/>
    <col min="23" max="23" width="9.140625" bestFit="1" customWidth="1"/>
    <col min="24" max="24" width="10" bestFit="1" customWidth="1"/>
    <col min="25" max="25" width="9.140625" bestFit="1" customWidth="1"/>
    <col min="26" max="26" width="10" bestFit="1" customWidth="1"/>
    <col min="27" max="27" width="9.140625" bestFit="1" customWidth="1"/>
    <col min="28" max="28" width="10" bestFit="1" customWidth="1"/>
    <col min="29" max="29" width="9.140625" bestFit="1" customWidth="1"/>
    <col min="30" max="30" width="10" bestFit="1" customWidth="1"/>
    <col min="31" max="31" width="9.140625" bestFit="1" customWidth="1"/>
    <col min="32" max="32" width="10" bestFit="1" customWidth="1"/>
    <col min="33" max="33" width="9.140625" bestFit="1" customWidth="1"/>
    <col min="34" max="34" width="10" bestFit="1" customWidth="1"/>
    <col min="35" max="35" width="9.140625" bestFit="1" customWidth="1"/>
    <col min="36" max="36" width="10" bestFit="1" customWidth="1"/>
    <col min="37" max="37" width="9.140625" bestFit="1" customWidth="1"/>
    <col min="38" max="38" width="10" bestFit="1" customWidth="1"/>
    <col min="39" max="39" width="9.140625" bestFit="1" customWidth="1"/>
    <col min="40" max="40" width="10" bestFit="1" customWidth="1"/>
    <col min="41" max="41" width="9.140625" bestFit="1" customWidth="1"/>
    <col min="42" max="42" width="10" bestFit="1" customWidth="1"/>
    <col min="43" max="43" width="9.140625" bestFit="1" customWidth="1"/>
    <col min="44" max="44" width="10" bestFit="1" customWidth="1"/>
    <col min="45" max="45" width="9.140625" bestFit="1" customWidth="1"/>
    <col min="46" max="46" width="10" bestFit="1" customWidth="1"/>
    <col min="47" max="47" width="9.140625" bestFit="1" customWidth="1"/>
    <col min="48" max="48" width="10" bestFit="1" customWidth="1"/>
    <col min="49" max="49" width="9.140625" bestFit="1" customWidth="1"/>
    <col min="50" max="50" width="10" bestFit="1" customWidth="1"/>
    <col min="51" max="51" width="9.140625" bestFit="1" customWidth="1"/>
    <col min="52" max="52" width="10" bestFit="1" customWidth="1"/>
  </cols>
  <sheetData>
    <row r="1" spans="1:52" ht="21.75" thickBot="1" x14ac:dyDescent="0.3">
      <c r="A1" s="32" t="s">
        <v>22</v>
      </c>
      <c r="B1" s="32"/>
      <c r="C1" s="32"/>
      <c r="D1" s="32"/>
      <c r="E1" s="21" t="s">
        <v>16</v>
      </c>
      <c r="F1" s="21"/>
      <c r="G1" s="21"/>
      <c r="H1" s="21"/>
      <c r="I1" s="21" t="s">
        <v>24</v>
      </c>
      <c r="J1" s="21"/>
      <c r="K1" s="21"/>
      <c r="L1" s="21"/>
      <c r="M1" s="21" t="s">
        <v>25</v>
      </c>
      <c r="N1" s="21"/>
      <c r="O1" s="21"/>
      <c r="P1" s="21"/>
      <c r="Q1" s="21" t="s">
        <v>26</v>
      </c>
      <c r="R1" s="21"/>
      <c r="S1" s="21"/>
      <c r="T1" s="21"/>
      <c r="U1" s="21" t="s">
        <v>27</v>
      </c>
      <c r="V1" s="21"/>
      <c r="W1" s="21"/>
      <c r="X1" s="21"/>
      <c r="Y1" s="21" t="s">
        <v>28</v>
      </c>
      <c r="Z1" s="21"/>
      <c r="AA1" s="21"/>
      <c r="AB1" s="21"/>
      <c r="AC1" s="21" t="s">
        <v>29</v>
      </c>
      <c r="AD1" s="21"/>
      <c r="AE1" s="21"/>
      <c r="AF1" s="21"/>
      <c r="AG1" s="21" t="s">
        <v>30</v>
      </c>
      <c r="AH1" s="21"/>
      <c r="AI1" s="21"/>
      <c r="AJ1" s="21"/>
      <c r="AK1" s="21" t="s">
        <v>31</v>
      </c>
      <c r="AL1" s="21"/>
      <c r="AM1" s="21"/>
      <c r="AN1" s="21"/>
      <c r="AO1" s="21" t="s">
        <v>32</v>
      </c>
      <c r="AP1" s="21"/>
      <c r="AQ1" s="21"/>
      <c r="AR1" s="21"/>
      <c r="AS1" s="21" t="s">
        <v>33</v>
      </c>
      <c r="AT1" s="21"/>
      <c r="AU1" s="21"/>
      <c r="AV1" s="21"/>
      <c r="AW1" s="21" t="s">
        <v>34</v>
      </c>
      <c r="AX1" s="21"/>
      <c r="AY1" s="21"/>
      <c r="AZ1" s="21"/>
    </row>
    <row r="2" spans="1:52" ht="15.75" thickBot="1" x14ac:dyDescent="0.3">
      <c r="A2" s="14"/>
      <c r="B2" s="22"/>
      <c r="C2" s="22"/>
      <c r="D2" s="15"/>
      <c r="E2" s="18" t="s">
        <v>17</v>
      </c>
      <c r="F2" s="17"/>
      <c r="G2" s="16" t="s">
        <v>18</v>
      </c>
      <c r="H2" s="17"/>
      <c r="I2" s="18" t="s">
        <v>17</v>
      </c>
      <c r="J2" s="17"/>
      <c r="K2" s="16" t="s">
        <v>18</v>
      </c>
      <c r="L2" s="17"/>
      <c r="M2" s="18" t="s">
        <v>17</v>
      </c>
      <c r="N2" s="17"/>
      <c r="O2" s="16" t="s">
        <v>18</v>
      </c>
      <c r="P2" s="17"/>
      <c r="Q2" s="18" t="s">
        <v>17</v>
      </c>
      <c r="R2" s="17"/>
      <c r="S2" s="16" t="s">
        <v>18</v>
      </c>
      <c r="T2" s="17"/>
      <c r="U2" s="18" t="s">
        <v>17</v>
      </c>
      <c r="V2" s="17"/>
      <c r="W2" s="16" t="s">
        <v>18</v>
      </c>
      <c r="X2" s="17"/>
      <c r="Y2" s="18" t="s">
        <v>17</v>
      </c>
      <c r="Z2" s="17"/>
      <c r="AA2" s="16" t="s">
        <v>18</v>
      </c>
      <c r="AB2" s="17"/>
      <c r="AC2" s="18" t="s">
        <v>17</v>
      </c>
      <c r="AD2" s="17"/>
      <c r="AE2" s="16" t="s">
        <v>18</v>
      </c>
      <c r="AF2" s="17"/>
      <c r="AG2" s="18" t="s">
        <v>17</v>
      </c>
      <c r="AH2" s="17"/>
      <c r="AI2" s="16" t="s">
        <v>18</v>
      </c>
      <c r="AJ2" s="17"/>
      <c r="AK2" s="18" t="s">
        <v>17</v>
      </c>
      <c r="AL2" s="17"/>
      <c r="AM2" s="16" t="s">
        <v>18</v>
      </c>
      <c r="AN2" s="17"/>
      <c r="AO2" s="18" t="s">
        <v>17</v>
      </c>
      <c r="AP2" s="17"/>
      <c r="AQ2" s="16" t="s">
        <v>18</v>
      </c>
      <c r="AR2" s="17"/>
      <c r="AS2" s="18" t="s">
        <v>17</v>
      </c>
      <c r="AT2" s="17"/>
      <c r="AU2" s="16" t="s">
        <v>18</v>
      </c>
      <c r="AV2" s="17"/>
      <c r="AW2" s="18" t="s">
        <v>17</v>
      </c>
      <c r="AX2" s="17"/>
      <c r="AY2" s="16" t="s">
        <v>18</v>
      </c>
      <c r="AZ2" s="17"/>
    </row>
    <row r="3" spans="1:52" ht="15.75" thickBot="1" x14ac:dyDescent="0.3">
      <c r="A3" s="23" t="s">
        <v>1</v>
      </c>
      <c r="B3" s="24"/>
      <c r="C3" s="24"/>
      <c r="D3" s="25"/>
      <c r="E3" s="14">
        <v>15000</v>
      </c>
      <c r="F3" s="15"/>
      <c r="G3" s="14">
        <v>40000</v>
      </c>
      <c r="H3" s="15"/>
      <c r="I3" s="14">
        <v>15000</v>
      </c>
      <c r="J3" s="15"/>
      <c r="K3" s="14">
        <v>20000</v>
      </c>
      <c r="L3" s="15"/>
      <c r="M3" s="14">
        <v>15000</v>
      </c>
      <c r="N3" s="15"/>
      <c r="O3" s="14">
        <v>20000</v>
      </c>
      <c r="P3" s="15"/>
      <c r="Q3" s="14">
        <v>15000</v>
      </c>
      <c r="R3" s="15"/>
      <c r="S3" s="14">
        <v>20000</v>
      </c>
      <c r="T3" s="15"/>
      <c r="U3" s="14">
        <v>15000</v>
      </c>
      <c r="V3" s="15"/>
      <c r="W3" s="14">
        <v>20000</v>
      </c>
      <c r="X3" s="15"/>
      <c r="Y3" s="14">
        <v>15000</v>
      </c>
      <c r="Z3" s="15"/>
      <c r="AA3" s="14">
        <v>20000</v>
      </c>
      <c r="AB3" s="15"/>
      <c r="AC3" s="14">
        <v>15000</v>
      </c>
      <c r="AD3" s="15"/>
      <c r="AE3" s="14">
        <v>20000</v>
      </c>
      <c r="AF3" s="15"/>
      <c r="AG3" s="14">
        <v>15000</v>
      </c>
      <c r="AH3" s="15"/>
      <c r="AI3" s="14">
        <v>20000</v>
      </c>
      <c r="AJ3" s="15"/>
      <c r="AK3" s="14">
        <v>15000</v>
      </c>
      <c r="AL3" s="15"/>
      <c r="AM3" s="14">
        <v>20000</v>
      </c>
      <c r="AN3" s="15"/>
      <c r="AO3" s="14">
        <v>15000</v>
      </c>
      <c r="AP3" s="15"/>
      <c r="AQ3" s="14">
        <v>20000</v>
      </c>
      <c r="AR3" s="15"/>
      <c r="AS3" s="14">
        <v>15000</v>
      </c>
      <c r="AT3" s="15"/>
      <c r="AU3" s="14">
        <v>20000</v>
      </c>
      <c r="AV3" s="15"/>
      <c r="AW3" s="14">
        <v>15000</v>
      </c>
      <c r="AX3" s="15"/>
      <c r="AY3" s="14">
        <v>20000</v>
      </c>
      <c r="AZ3" s="15"/>
    </row>
    <row r="4" spans="1:52" ht="15.75" thickBot="1" x14ac:dyDescent="0.3">
      <c r="A4" s="26"/>
      <c r="B4" s="27"/>
      <c r="C4" s="27"/>
      <c r="D4" s="28"/>
      <c r="E4" s="1" t="s">
        <v>19</v>
      </c>
      <c r="F4" s="1" t="s">
        <v>20</v>
      </c>
      <c r="G4" s="1" t="s">
        <v>19</v>
      </c>
      <c r="H4" s="1" t="s">
        <v>20</v>
      </c>
      <c r="I4" s="1" t="s">
        <v>19</v>
      </c>
      <c r="J4" s="1" t="s">
        <v>20</v>
      </c>
      <c r="K4" s="1" t="s">
        <v>19</v>
      </c>
      <c r="L4" s="1" t="s">
        <v>20</v>
      </c>
      <c r="M4" s="1" t="s">
        <v>19</v>
      </c>
      <c r="N4" s="1" t="s">
        <v>20</v>
      </c>
      <c r="O4" s="1" t="s">
        <v>19</v>
      </c>
      <c r="P4" s="1" t="s">
        <v>20</v>
      </c>
      <c r="Q4" s="1" t="s">
        <v>19</v>
      </c>
      <c r="R4" s="1" t="s">
        <v>20</v>
      </c>
      <c r="S4" s="1" t="s">
        <v>19</v>
      </c>
      <c r="T4" s="1" t="s">
        <v>20</v>
      </c>
      <c r="U4" s="1" t="s">
        <v>19</v>
      </c>
      <c r="V4" s="1" t="s">
        <v>20</v>
      </c>
      <c r="W4" s="1" t="s">
        <v>19</v>
      </c>
      <c r="X4" s="1" t="s">
        <v>20</v>
      </c>
      <c r="Y4" s="1" t="s">
        <v>19</v>
      </c>
      <c r="Z4" s="1" t="s">
        <v>20</v>
      </c>
      <c r="AA4" s="1" t="s">
        <v>19</v>
      </c>
      <c r="AB4" s="1" t="s">
        <v>20</v>
      </c>
      <c r="AC4" s="1" t="s">
        <v>19</v>
      </c>
      <c r="AD4" s="1" t="s">
        <v>20</v>
      </c>
      <c r="AE4" s="1" t="s">
        <v>19</v>
      </c>
      <c r="AF4" s="1" t="s">
        <v>20</v>
      </c>
      <c r="AG4" s="1" t="s">
        <v>19</v>
      </c>
      <c r="AH4" s="1" t="s">
        <v>20</v>
      </c>
      <c r="AI4" s="1" t="s">
        <v>19</v>
      </c>
      <c r="AJ4" s="1" t="s">
        <v>20</v>
      </c>
      <c r="AK4" s="1" t="s">
        <v>19</v>
      </c>
      <c r="AL4" s="1" t="s">
        <v>20</v>
      </c>
      <c r="AM4" s="1" t="s">
        <v>19</v>
      </c>
      <c r="AN4" s="1" t="s">
        <v>20</v>
      </c>
      <c r="AO4" s="1" t="s">
        <v>19</v>
      </c>
      <c r="AP4" s="1" t="s">
        <v>20</v>
      </c>
      <c r="AQ4" s="1" t="s">
        <v>19</v>
      </c>
      <c r="AR4" s="1" t="s">
        <v>20</v>
      </c>
      <c r="AS4" s="1" t="s">
        <v>19</v>
      </c>
      <c r="AT4" s="1" t="s">
        <v>20</v>
      </c>
      <c r="AU4" s="1" t="s">
        <v>19</v>
      </c>
      <c r="AV4" s="1" t="s">
        <v>20</v>
      </c>
      <c r="AW4" s="1" t="s">
        <v>19</v>
      </c>
      <c r="AX4" s="1" t="s">
        <v>20</v>
      </c>
      <c r="AY4" s="1" t="s">
        <v>19</v>
      </c>
      <c r="AZ4" s="1" t="s">
        <v>20</v>
      </c>
    </row>
    <row r="5" spans="1:52" ht="15.75" thickBot="1" x14ac:dyDescent="0.3">
      <c r="A5" s="29"/>
      <c r="B5" s="30"/>
      <c r="C5" s="30"/>
      <c r="D5" s="31"/>
      <c r="E5" s="3">
        <v>4000</v>
      </c>
      <c r="F5" s="3">
        <v>11000</v>
      </c>
      <c r="G5" s="3"/>
      <c r="H5" s="3">
        <v>20000</v>
      </c>
      <c r="I5" s="3"/>
      <c r="J5" s="3">
        <v>15000</v>
      </c>
      <c r="K5" s="3"/>
      <c r="L5" s="3">
        <v>15000</v>
      </c>
      <c r="M5" s="3"/>
      <c r="N5" s="3">
        <v>15000</v>
      </c>
      <c r="O5" s="3"/>
      <c r="P5" s="3">
        <v>15000</v>
      </c>
      <c r="Q5" s="3"/>
      <c r="R5" s="3">
        <v>15000</v>
      </c>
      <c r="S5" s="3"/>
      <c r="T5" s="3">
        <v>15000</v>
      </c>
      <c r="U5" s="3"/>
      <c r="V5" s="3">
        <v>15000</v>
      </c>
      <c r="W5" s="3"/>
      <c r="X5" s="3">
        <v>15000</v>
      </c>
      <c r="Y5" s="3"/>
      <c r="Z5" s="3">
        <v>15000</v>
      </c>
      <c r="AA5" s="3"/>
      <c r="AB5" s="3">
        <v>15000</v>
      </c>
      <c r="AC5" s="3"/>
      <c r="AD5" s="3">
        <v>15000</v>
      </c>
      <c r="AE5" s="3"/>
      <c r="AF5" s="3">
        <v>15000</v>
      </c>
      <c r="AG5" s="3"/>
      <c r="AH5" s="3">
        <v>15000</v>
      </c>
      <c r="AI5" s="3"/>
      <c r="AJ5" s="3">
        <v>15000</v>
      </c>
      <c r="AK5" s="3"/>
      <c r="AL5" s="3">
        <v>15000</v>
      </c>
      <c r="AM5" s="3"/>
      <c r="AN5" s="3">
        <v>15000</v>
      </c>
      <c r="AO5" s="3"/>
      <c r="AP5" s="3">
        <v>15000</v>
      </c>
      <c r="AQ5" s="3"/>
      <c r="AR5" s="3">
        <v>15000</v>
      </c>
      <c r="AS5" s="3"/>
      <c r="AT5" s="3">
        <v>15000</v>
      </c>
      <c r="AU5" s="3"/>
      <c r="AV5" s="3">
        <v>15000</v>
      </c>
      <c r="AW5" s="3"/>
      <c r="AX5" s="3">
        <v>15000</v>
      </c>
      <c r="AY5" s="3"/>
      <c r="AZ5" s="3">
        <v>15000</v>
      </c>
    </row>
    <row r="6" spans="1:52" ht="27.75" customHeight="1" thickBot="1" x14ac:dyDescent="0.3">
      <c r="A6" s="1" t="s">
        <v>14</v>
      </c>
      <c r="B6" s="1" t="s">
        <v>0</v>
      </c>
      <c r="C6" s="1" t="s">
        <v>11</v>
      </c>
      <c r="D6" s="1" t="s">
        <v>17</v>
      </c>
      <c r="E6" s="19" t="s">
        <v>21</v>
      </c>
      <c r="F6" s="20"/>
      <c r="G6" s="16" t="s">
        <v>18</v>
      </c>
      <c r="H6" s="17"/>
      <c r="I6" s="19" t="s">
        <v>21</v>
      </c>
      <c r="J6" s="20"/>
      <c r="K6" s="16" t="s">
        <v>18</v>
      </c>
      <c r="L6" s="17"/>
      <c r="M6" s="19" t="s">
        <v>21</v>
      </c>
      <c r="N6" s="20"/>
      <c r="O6" s="16" t="s">
        <v>18</v>
      </c>
      <c r="P6" s="17"/>
      <c r="Q6" s="19" t="s">
        <v>21</v>
      </c>
      <c r="R6" s="20"/>
      <c r="S6" s="16" t="s">
        <v>18</v>
      </c>
      <c r="T6" s="17"/>
      <c r="U6" s="19" t="s">
        <v>21</v>
      </c>
      <c r="V6" s="20"/>
      <c r="W6" s="16" t="s">
        <v>18</v>
      </c>
      <c r="X6" s="17"/>
      <c r="Y6" s="19" t="s">
        <v>21</v>
      </c>
      <c r="Z6" s="20"/>
      <c r="AA6" s="16" t="s">
        <v>18</v>
      </c>
      <c r="AB6" s="17"/>
      <c r="AC6" s="19" t="s">
        <v>21</v>
      </c>
      <c r="AD6" s="20"/>
      <c r="AE6" s="16" t="s">
        <v>18</v>
      </c>
      <c r="AF6" s="17"/>
      <c r="AG6" s="19" t="s">
        <v>21</v>
      </c>
      <c r="AH6" s="20"/>
      <c r="AI6" s="16" t="s">
        <v>18</v>
      </c>
      <c r="AJ6" s="17"/>
      <c r="AK6" s="19" t="s">
        <v>21</v>
      </c>
      <c r="AL6" s="20"/>
      <c r="AM6" s="16" t="s">
        <v>18</v>
      </c>
      <c r="AN6" s="17"/>
      <c r="AO6" s="19" t="s">
        <v>21</v>
      </c>
      <c r="AP6" s="20"/>
      <c r="AQ6" s="16" t="s">
        <v>18</v>
      </c>
      <c r="AR6" s="17"/>
      <c r="AS6" s="19" t="s">
        <v>21</v>
      </c>
      <c r="AT6" s="20"/>
      <c r="AU6" s="16" t="s">
        <v>18</v>
      </c>
      <c r="AV6" s="17"/>
      <c r="AW6" s="19" t="s">
        <v>21</v>
      </c>
      <c r="AX6" s="20"/>
      <c r="AY6" s="16" t="s">
        <v>18</v>
      </c>
      <c r="AZ6" s="17"/>
    </row>
    <row r="7" spans="1:52" ht="15.75" thickBot="1" x14ac:dyDescent="0.3">
      <c r="A7" s="2" t="s">
        <v>2</v>
      </c>
      <c r="B7" s="3" t="s">
        <v>4</v>
      </c>
      <c r="C7" s="2"/>
      <c r="D7" s="4"/>
      <c r="E7" s="14">
        <v>700</v>
      </c>
      <c r="F7" s="15"/>
      <c r="G7" s="14">
        <v>0</v>
      </c>
      <c r="H7" s="15"/>
      <c r="I7" s="14">
        <v>500</v>
      </c>
      <c r="J7" s="15"/>
      <c r="K7" s="14">
        <v>600</v>
      </c>
      <c r="L7" s="15"/>
      <c r="M7" s="14">
        <v>1000</v>
      </c>
      <c r="N7" s="15"/>
      <c r="O7" s="14">
        <v>1200</v>
      </c>
      <c r="P7" s="15"/>
      <c r="Q7" s="14">
        <v>1000</v>
      </c>
      <c r="R7" s="15"/>
      <c r="S7" s="14">
        <v>1200</v>
      </c>
      <c r="T7" s="15"/>
      <c r="U7" s="14">
        <v>1000</v>
      </c>
      <c r="V7" s="15"/>
      <c r="W7" s="14">
        <v>1200</v>
      </c>
      <c r="X7" s="15"/>
      <c r="Y7" s="14">
        <v>1000</v>
      </c>
      <c r="Z7" s="15"/>
      <c r="AA7" s="14">
        <v>1200</v>
      </c>
      <c r="AB7" s="15"/>
      <c r="AC7" s="14">
        <v>1000</v>
      </c>
      <c r="AD7" s="15"/>
      <c r="AE7" s="14">
        <v>1200</v>
      </c>
      <c r="AF7" s="15"/>
      <c r="AG7" s="14">
        <v>1000</v>
      </c>
      <c r="AH7" s="15"/>
      <c r="AI7" s="14">
        <v>1200</v>
      </c>
      <c r="AJ7" s="15"/>
      <c r="AK7" s="14">
        <v>1000</v>
      </c>
      <c r="AL7" s="15"/>
      <c r="AM7" s="14">
        <v>1200</v>
      </c>
      <c r="AN7" s="15"/>
      <c r="AO7" s="14">
        <v>1000</v>
      </c>
      <c r="AP7" s="15"/>
      <c r="AQ7" s="14">
        <v>1200</v>
      </c>
      <c r="AR7" s="15"/>
      <c r="AS7" s="14">
        <v>1000</v>
      </c>
      <c r="AT7" s="15"/>
      <c r="AU7" s="14">
        <v>1200</v>
      </c>
      <c r="AV7" s="15"/>
      <c r="AW7" s="14">
        <v>1000</v>
      </c>
      <c r="AX7" s="15"/>
      <c r="AY7" s="14">
        <v>1200</v>
      </c>
      <c r="AZ7" s="15"/>
    </row>
    <row r="8" spans="1:52" ht="15.75" thickBot="1" x14ac:dyDescent="0.3">
      <c r="A8" s="2" t="s">
        <v>5</v>
      </c>
      <c r="B8" s="3" t="s">
        <v>4</v>
      </c>
      <c r="C8" s="2"/>
      <c r="D8" s="4"/>
      <c r="E8" s="14">
        <v>56</v>
      </c>
      <c r="F8" s="15"/>
      <c r="G8" s="14">
        <v>0</v>
      </c>
      <c r="H8" s="15"/>
      <c r="I8" s="14">
        <v>44</v>
      </c>
      <c r="J8" s="15"/>
      <c r="K8" s="14">
        <v>90</v>
      </c>
      <c r="L8" s="15"/>
      <c r="M8" s="14">
        <v>32</v>
      </c>
      <c r="N8" s="15"/>
      <c r="O8" s="14">
        <v>55</v>
      </c>
      <c r="P8" s="15"/>
      <c r="Q8" s="14">
        <v>20</v>
      </c>
      <c r="R8" s="15"/>
      <c r="S8" s="14">
        <v>55</v>
      </c>
      <c r="T8" s="15"/>
      <c r="U8" s="14">
        <v>40</v>
      </c>
      <c r="V8" s="15"/>
      <c r="W8" s="14">
        <v>55</v>
      </c>
      <c r="X8" s="15"/>
      <c r="Y8" s="14">
        <v>40</v>
      </c>
      <c r="Z8" s="15"/>
      <c r="AA8" s="14">
        <v>55</v>
      </c>
      <c r="AB8" s="15"/>
      <c r="AC8" s="14">
        <v>40</v>
      </c>
      <c r="AD8" s="15"/>
      <c r="AE8" s="14">
        <v>55</v>
      </c>
      <c r="AF8" s="15"/>
      <c r="AG8" s="14">
        <v>40</v>
      </c>
      <c r="AH8" s="15"/>
      <c r="AI8" s="14">
        <v>55</v>
      </c>
      <c r="AJ8" s="15"/>
      <c r="AK8" s="14">
        <v>40</v>
      </c>
      <c r="AL8" s="15"/>
      <c r="AM8" s="14">
        <v>55</v>
      </c>
      <c r="AN8" s="15"/>
      <c r="AO8" s="14">
        <v>40</v>
      </c>
      <c r="AP8" s="15"/>
      <c r="AQ8" s="14">
        <v>55</v>
      </c>
      <c r="AR8" s="15"/>
      <c r="AS8" s="14">
        <v>40</v>
      </c>
      <c r="AT8" s="15"/>
      <c r="AU8" s="14">
        <v>55</v>
      </c>
      <c r="AV8" s="15"/>
      <c r="AW8" s="14">
        <v>50</v>
      </c>
      <c r="AX8" s="15"/>
      <c r="AY8" s="14">
        <v>90</v>
      </c>
      <c r="AZ8" s="15"/>
    </row>
    <row r="9" spans="1:52" ht="15.75" thickBot="1" x14ac:dyDescent="0.3">
      <c r="A9" s="2" t="s">
        <v>6</v>
      </c>
      <c r="B9" s="3" t="s">
        <v>4</v>
      </c>
      <c r="C9" s="2"/>
      <c r="D9" s="4"/>
      <c r="E9" s="14">
        <v>200</v>
      </c>
      <c r="F9" s="15"/>
      <c r="G9" s="14">
        <v>0</v>
      </c>
      <c r="H9" s="15"/>
      <c r="I9" s="14">
        <v>150</v>
      </c>
      <c r="J9" s="15"/>
      <c r="K9" s="14">
        <v>200</v>
      </c>
      <c r="L9" s="15"/>
      <c r="M9" s="14">
        <v>100</v>
      </c>
      <c r="N9" s="15"/>
      <c r="O9" s="14">
        <v>200</v>
      </c>
      <c r="P9" s="15"/>
      <c r="Q9" s="14">
        <v>100</v>
      </c>
      <c r="R9" s="15"/>
      <c r="S9" s="14">
        <v>200</v>
      </c>
      <c r="T9" s="15"/>
      <c r="U9" s="14">
        <v>100</v>
      </c>
      <c r="V9" s="15"/>
      <c r="W9" s="14">
        <v>200</v>
      </c>
      <c r="X9" s="15"/>
      <c r="Y9" s="14">
        <v>100</v>
      </c>
      <c r="Z9" s="15"/>
      <c r="AA9" s="14">
        <v>200</v>
      </c>
      <c r="AB9" s="15"/>
      <c r="AC9" s="14">
        <v>100</v>
      </c>
      <c r="AD9" s="15"/>
      <c r="AE9" s="14">
        <v>200</v>
      </c>
      <c r="AF9" s="15"/>
      <c r="AG9" s="14">
        <v>100</v>
      </c>
      <c r="AH9" s="15"/>
      <c r="AI9" s="14">
        <v>200</v>
      </c>
      <c r="AJ9" s="15"/>
      <c r="AK9" s="14">
        <v>100</v>
      </c>
      <c r="AL9" s="15"/>
      <c r="AM9" s="14">
        <v>200</v>
      </c>
      <c r="AN9" s="15"/>
      <c r="AO9" s="14">
        <v>100</v>
      </c>
      <c r="AP9" s="15"/>
      <c r="AQ9" s="14">
        <v>200</v>
      </c>
      <c r="AR9" s="15"/>
      <c r="AS9" s="14">
        <v>100</v>
      </c>
      <c r="AT9" s="15"/>
      <c r="AU9" s="14">
        <v>200</v>
      </c>
      <c r="AV9" s="15"/>
      <c r="AW9" s="14">
        <v>100</v>
      </c>
      <c r="AX9" s="15"/>
      <c r="AY9" s="14">
        <v>200</v>
      </c>
      <c r="AZ9" s="15"/>
    </row>
    <row r="10" spans="1:52" ht="15.75" thickBot="1" x14ac:dyDescent="0.3">
      <c r="A10" s="2" t="s">
        <v>7</v>
      </c>
      <c r="B10" s="3" t="s">
        <v>4</v>
      </c>
      <c r="C10" s="2"/>
      <c r="D10" s="4"/>
      <c r="E10" s="14">
        <v>221.53</v>
      </c>
      <c r="F10" s="15"/>
      <c r="G10" s="14">
        <v>0</v>
      </c>
      <c r="H10" s="15"/>
      <c r="I10" s="14">
        <v>100</v>
      </c>
      <c r="J10" s="15"/>
      <c r="K10" s="14">
        <v>101</v>
      </c>
      <c r="L10" s="15"/>
      <c r="M10" s="14">
        <v>100</v>
      </c>
      <c r="N10" s="15"/>
      <c r="O10" s="14">
        <v>101</v>
      </c>
      <c r="P10" s="15"/>
      <c r="Q10" s="14">
        <v>100</v>
      </c>
      <c r="R10" s="15"/>
      <c r="S10" s="14">
        <v>101</v>
      </c>
      <c r="T10" s="15"/>
      <c r="U10" s="14">
        <v>100</v>
      </c>
      <c r="V10" s="15"/>
      <c r="W10" s="14">
        <v>101</v>
      </c>
      <c r="X10" s="15"/>
      <c r="Y10" s="14">
        <v>100</v>
      </c>
      <c r="Z10" s="15"/>
      <c r="AA10" s="14">
        <v>101</v>
      </c>
      <c r="AB10" s="15"/>
      <c r="AC10" s="14">
        <v>100</v>
      </c>
      <c r="AD10" s="15"/>
      <c r="AE10" s="14">
        <v>101</v>
      </c>
      <c r="AF10" s="15"/>
      <c r="AG10" s="14">
        <v>100</v>
      </c>
      <c r="AH10" s="15"/>
      <c r="AI10" s="14">
        <v>101</v>
      </c>
      <c r="AJ10" s="15"/>
      <c r="AK10" s="14">
        <v>100</v>
      </c>
      <c r="AL10" s="15"/>
      <c r="AM10" s="14">
        <v>101</v>
      </c>
      <c r="AN10" s="15"/>
      <c r="AO10" s="14">
        <v>100</v>
      </c>
      <c r="AP10" s="15"/>
      <c r="AQ10" s="14">
        <v>101</v>
      </c>
      <c r="AR10" s="15"/>
      <c r="AS10" s="14">
        <v>100</v>
      </c>
      <c r="AT10" s="15"/>
      <c r="AU10" s="14">
        <v>101</v>
      </c>
      <c r="AV10" s="15"/>
      <c r="AW10" s="14">
        <v>100</v>
      </c>
      <c r="AX10" s="15"/>
      <c r="AY10" s="14">
        <v>101</v>
      </c>
      <c r="AZ10" s="15"/>
    </row>
    <row r="11" spans="1:52" ht="15.75" thickBot="1" x14ac:dyDescent="0.3">
      <c r="A11" s="2"/>
      <c r="B11" s="3" t="s">
        <v>4</v>
      </c>
      <c r="C11" s="2"/>
      <c r="D11" s="4"/>
      <c r="E11" s="14">
        <v>100</v>
      </c>
      <c r="F11" s="15"/>
      <c r="G11" s="14">
        <v>0</v>
      </c>
      <c r="H11" s="15"/>
      <c r="I11" s="14">
        <v>100</v>
      </c>
      <c r="J11" s="15"/>
      <c r="K11" s="14">
        <v>101</v>
      </c>
      <c r="L11" s="15"/>
      <c r="M11" s="14">
        <v>100</v>
      </c>
      <c r="N11" s="15"/>
      <c r="O11" s="14">
        <v>101</v>
      </c>
      <c r="P11" s="15"/>
      <c r="Q11" s="14">
        <v>100</v>
      </c>
      <c r="R11" s="15"/>
      <c r="S11" s="14">
        <v>101</v>
      </c>
      <c r="T11" s="15"/>
      <c r="U11" s="14">
        <v>100</v>
      </c>
      <c r="V11" s="15"/>
      <c r="W11" s="14">
        <v>101</v>
      </c>
      <c r="X11" s="15"/>
      <c r="Y11" s="14">
        <v>100</v>
      </c>
      <c r="Z11" s="15"/>
      <c r="AA11" s="14">
        <v>101</v>
      </c>
      <c r="AB11" s="15"/>
      <c r="AC11" s="14">
        <v>100</v>
      </c>
      <c r="AD11" s="15"/>
      <c r="AE11" s="14">
        <v>101</v>
      </c>
      <c r="AF11" s="15"/>
      <c r="AG11" s="14">
        <v>100</v>
      </c>
      <c r="AH11" s="15"/>
      <c r="AI11" s="14">
        <v>101</v>
      </c>
      <c r="AJ11" s="15"/>
      <c r="AK11" s="14">
        <v>100</v>
      </c>
      <c r="AL11" s="15"/>
      <c r="AM11" s="14">
        <v>101</v>
      </c>
      <c r="AN11" s="15"/>
      <c r="AO11" s="14">
        <v>100</v>
      </c>
      <c r="AP11" s="15"/>
      <c r="AQ11" s="14">
        <v>101</v>
      </c>
      <c r="AR11" s="15"/>
      <c r="AS11" s="14">
        <v>100</v>
      </c>
      <c r="AT11" s="15"/>
      <c r="AU11" s="14">
        <v>101</v>
      </c>
      <c r="AV11" s="15"/>
      <c r="AW11" s="14">
        <v>100</v>
      </c>
      <c r="AX11" s="15"/>
      <c r="AY11" s="14">
        <v>101</v>
      </c>
      <c r="AZ11" s="15"/>
    </row>
    <row r="12" spans="1:52" ht="15.75" thickBot="1" x14ac:dyDescent="0.3">
      <c r="A12" s="2" t="s">
        <v>10</v>
      </c>
      <c r="B12" s="3" t="s">
        <v>4</v>
      </c>
      <c r="C12" s="2"/>
      <c r="D12" s="4"/>
      <c r="E12" s="14">
        <v>4000</v>
      </c>
      <c r="F12" s="15"/>
      <c r="G12" s="14">
        <v>0</v>
      </c>
      <c r="H12" s="15"/>
      <c r="I12" s="14">
        <v>100</v>
      </c>
      <c r="J12" s="15"/>
      <c r="K12" s="14">
        <v>101</v>
      </c>
      <c r="L12" s="15"/>
      <c r="M12" s="14">
        <v>100</v>
      </c>
      <c r="N12" s="15"/>
      <c r="O12" s="14">
        <v>101</v>
      </c>
      <c r="P12" s="15"/>
      <c r="Q12" s="14">
        <v>100</v>
      </c>
      <c r="R12" s="15"/>
      <c r="S12" s="14">
        <v>101</v>
      </c>
      <c r="T12" s="15"/>
      <c r="U12" s="14">
        <v>100</v>
      </c>
      <c r="V12" s="15"/>
      <c r="W12" s="14">
        <v>101</v>
      </c>
      <c r="X12" s="15"/>
      <c r="Y12" s="14">
        <v>100</v>
      </c>
      <c r="Z12" s="15"/>
      <c r="AA12" s="14">
        <v>101</v>
      </c>
      <c r="AB12" s="15"/>
      <c r="AC12" s="14">
        <v>100</v>
      </c>
      <c r="AD12" s="15"/>
      <c r="AE12" s="14">
        <v>101</v>
      </c>
      <c r="AF12" s="15"/>
      <c r="AG12" s="14">
        <v>100</v>
      </c>
      <c r="AH12" s="15"/>
      <c r="AI12" s="14">
        <v>101</v>
      </c>
      <c r="AJ12" s="15"/>
      <c r="AK12" s="14">
        <v>100</v>
      </c>
      <c r="AL12" s="15"/>
      <c r="AM12" s="14">
        <v>101</v>
      </c>
      <c r="AN12" s="15"/>
      <c r="AO12" s="14">
        <v>100</v>
      </c>
      <c r="AP12" s="15"/>
      <c r="AQ12" s="14">
        <v>101</v>
      </c>
      <c r="AR12" s="15"/>
      <c r="AS12" s="14">
        <v>100</v>
      </c>
      <c r="AT12" s="15"/>
      <c r="AU12" s="14">
        <v>101</v>
      </c>
      <c r="AV12" s="15"/>
      <c r="AW12" s="14">
        <v>100</v>
      </c>
      <c r="AX12" s="15"/>
      <c r="AY12" s="14">
        <v>101</v>
      </c>
      <c r="AZ12" s="15"/>
    </row>
    <row r="13" spans="1:52" ht="15.75" thickBot="1" x14ac:dyDescent="0.3">
      <c r="A13" s="2" t="s">
        <v>13</v>
      </c>
      <c r="B13" s="3" t="s">
        <v>4</v>
      </c>
      <c r="C13" s="2"/>
      <c r="D13" s="4"/>
      <c r="E13" s="14">
        <v>361.82</v>
      </c>
      <c r="F13" s="15"/>
      <c r="G13" s="14">
        <v>0</v>
      </c>
      <c r="H13" s="15"/>
      <c r="I13" s="14">
        <v>100</v>
      </c>
      <c r="J13" s="15"/>
      <c r="K13" s="14">
        <v>101</v>
      </c>
      <c r="L13" s="15"/>
      <c r="M13" s="14">
        <v>100</v>
      </c>
      <c r="N13" s="15"/>
      <c r="O13" s="14">
        <v>101</v>
      </c>
      <c r="P13" s="15"/>
      <c r="Q13" s="14">
        <v>100</v>
      </c>
      <c r="R13" s="15"/>
      <c r="S13" s="14">
        <v>101</v>
      </c>
      <c r="T13" s="15"/>
      <c r="U13" s="14">
        <v>100</v>
      </c>
      <c r="V13" s="15"/>
      <c r="W13" s="14">
        <v>101</v>
      </c>
      <c r="X13" s="15"/>
      <c r="Y13" s="14">
        <v>100</v>
      </c>
      <c r="Z13" s="15"/>
      <c r="AA13" s="14">
        <v>101</v>
      </c>
      <c r="AB13" s="15"/>
      <c r="AC13" s="14">
        <v>100</v>
      </c>
      <c r="AD13" s="15"/>
      <c r="AE13" s="14">
        <v>101</v>
      </c>
      <c r="AF13" s="15"/>
      <c r="AG13" s="14">
        <v>100</v>
      </c>
      <c r="AH13" s="15"/>
      <c r="AI13" s="14">
        <v>101</v>
      </c>
      <c r="AJ13" s="15"/>
      <c r="AK13" s="14">
        <v>100</v>
      </c>
      <c r="AL13" s="15"/>
      <c r="AM13" s="14">
        <v>101</v>
      </c>
      <c r="AN13" s="15"/>
      <c r="AO13" s="14">
        <v>100</v>
      </c>
      <c r="AP13" s="15"/>
      <c r="AQ13" s="14">
        <v>101</v>
      </c>
      <c r="AR13" s="15"/>
      <c r="AS13" s="14">
        <v>100</v>
      </c>
      <c r="AT13" s="15"/>
      <c r="AU13" s="14">
        <v>101</v>
      </c>
      <c r="AV13" s="15"/>
      <c r="AW13" s="14">
        <v>100</v>
      </c>
      <c r="AX13" s="15"/>
      <c r="AY13" s="14">
        <v>150</v>
      </c>
      <c r="AZ13" s="15"/>
    </row>
    <row r="14" spans="1:52" ht="15.75" thickBot="1" x14ac:dyDescent="0.3">
      <c r="A14" s="2" t="s">
        <v>35</v>
      </c>
      <c r="B14" s="3" t="s">
        <v>4</v>
      </c>
      <c r="C14" s="2"/>
      <c r="D14" s="4">
        <v>7.2499999999999995E-2</v>
      </c>
      <c r="E14" s="14">
        <f>E3*$D$14</f>
        <v>1087.5</v>
      </c>
      <c r="F14" s="15"/>
      <c r="G14" s="14">
        <f>G3*$D$14</f>
        <v>2900</v>
      </c>
      <c r="H14" s="15"/>
      <c r="I14" s="14">
        <f>I3*$D$14</f>
        <v>1087.5</v>
      </c>
      <c r="J14" s="15"/>
      <c r="K14" s="14">
        <f>K3*$D$14</f>
        <v>1450</v>
      </c>
      <c r="L14" s="15"/>
      <c r="M14" s="14">
        <f>M3*$D$14</f>
        <v>1087.5</v>
      </c>
      <c r="N14" s="15"/>
      <c r="O14" s="14">
        <f>O3*$D$14</f>
        <v>1450</v>
      </c>
      <c r="P14" s="15"/>
      <c r="Q14" s="14">
        <f>Q3*$D$14</f>
        <v>1087.5</v>
      </c>
      <c r="R14" s="15"/>
      <c r="S14" s="14">
        <f>S3*$D$14</f>
        <v>1450</v>
      </c>
      <c r="T14" s="15"/>
      <c r="U14" s="14">
        <f>U3*$D$14</f>
        <v>1087.5</v>
      </c>
      <c r="V14" s="15"/>
      <c r="W14" s="14">
        <f>W3*$D$14</f>
        <v>1450</v>
      </c>
      <c r="X14" s="15"/>
      <c r="Y14" s="14">
        <f>Y3*$D$14</f>
        <v>1087.5</v>
      </c>
      <c r="Z14" s="15"/>
      <c r="AA14" s="14">
        <f>AA3*$D$14</f>
        <v>1450</v>
      </c>
      <c r="AB14" s="15"/>
      <c r="AC14" s="14">
        <f>AC3*$D$14</f>
        <v>1087.5</v>
      </c>
      <c r="AD14" s="15"/>
      <c r="AE14" s="14">
        <f>AE3*$D$14</f>
        <v>1450</v>
      </c>
      <c r="AF14" s="15"/>
      <c r="AG14" s="14">
        <f>AG3*$D$14</f>
        <v>1087.5</v>
      </c>
      <c r="AH14" s="15"/>
      <c r="AI14" s="14">
        <f>AI3*$D$14</f>
        <v>1450</v>
      </c>
      <c r="AJ14" s="15"/>
      <c r="AK14" s="14">
        <f>AK3*$D$14</f>
        <v>1087.5</v>
      </c>
      <c r="AL14" s="15"/>
      <c r="AM14" s="14">
        <f>AM3*$D$14</f>
        <v>1450</v>
      </c>
      <c r="AN14" s="15"/>
      <c r="AO14" s="14">
        <f>AO3*$D$14</f>
        <v>1087.5</v>
      </c>
      <c r="AP14" s="15"/>
      <c r="AQ14" s="14">
        <f>AQ3*$D$14</f>
        <v>1450</v>
      </c>
      <c r="AR14" s="15"/>
      <c r="AS14" s="14">
        <f>AS3*$D$14</f>
        <v>1087.5</v>
      </c>
      <c r="AT14" s="15"/>
      <c r="AU14" s="14">
        <f>AU3*$D$14</f>
        <v>1450</v>
      </c>
      <c r="AV14" s="15"/>
      <c r="AW14" s="14">
        <f>AW3*$D$14</f>
        <v>1087.5</v>
      </c>
      <c r="AX14" s="15"/>
      <c r="AY14" s="14">
        <f>AY3*$D$14</f>
        <v>1450</v>
      </c>
      <c r="AZ14" s="15"/>
    </row>
    <row r="15" spans="1:52" ht="15.75" thickBot="1" x14ac:dyDescent="0.3">
      <c r="A15" s="2"/>
      <c r="B15" s="3" t="s">
        <v>4</v>
      </c>
      <c r="C15" s="2"/>
      <c r="D15" s="4"/>
      <c r="E15" s="14">
        <v>0</v>
      </c>
      <c r="F15" s="15"/>
      <c r="G15" s="14">
        <v>0</v>
      </c>
      <c r="H15" s="15"/>
      <c r="I15" s="14">
        <v>100</v>
      </c>
      <c r="J15" s="15"/>
      <c r="K15" s="14">
        <v>101</v>
      </c>
      <c r="L15" s="15"/>
      <c r="M15" s="14">
        <v>100</v>
      </c>
      <c r="N15" s="15"/>
      <c r="O15" s="14">
        <v>101</v>
      </c>
      <c r="P15" s="15"/>
      <c r="Q15" s="14">
        <v>100</v>
      </c>
      <c r="R15" s="15"/>
      <c r="S15" s="14">
        <v>101</v>
      </c>
      <c r="T15" s="15"/>
      <c r="U15" s="14">
        <v>100</v>
      </c>
      <c r="V15" s="15"/>
      <c r="W15" s="14">
        <v>101</v>
      </c>
      <c r="X15" s="15"/>
      <c r="Y15" s="14">
        <v>100</v>
      </c>
      <c r="Z15" s="15"/>
      <c r="AA15" s="14">
        <v>101</v>
      </c>
      <c r="AB15" s="15"/>
      <c r="AC15" s="14">
        <v>100</v>
      </c>
      <c r="AD15" s="15"/>
      <c r="AE15" s="14">
        <v>101</v>
      </c>
      <c r="AF15" s="15"/>
      <c r="AG15" s="14">
        <v>100</v>
      </c>
      <c r="AH15" s="15"/>
      <c r="AI15" s="14">
        <v>101</v>
      </c>
      <c r="AJ15" s="15"/>
      <c r="AK15" s="14">
        <v>100</v>
      </c>
      <c r="AL15" s="15"/>
      <c r="AM15" s="14">
        <v>101</v>
      </c>
      <c r="AN15" s="15"/>
      <c r="AO15" s="14">
        <v>100</v>
      </c>
      <c r="AP15" s="15"/>
      <c r="AQ15" s="14">
        <v>101</v>
      </c>
      <c r="AR15" s="15"/>
      <c r="AS15" s="14">
        <v>100</v>
      </c>
      <c r="AT15" s="15"/>
      <c r="AU15" s="14">
        <v>101</v>
      </c>
      <c r="AV15" s="15"/>
      <c r="AW15" s="14">
        <v>100</v>
      </c>
      <c r="AX15" s="15"/>
      <c r="AY15" s="14">
        <v>101</v>
      </c>
      <c r="AZ15" s="15"/>
    </row>
    <row r="16" spans="1:52" ht="15.75" thickBot="1" x14ac:dyDescent="0.3">
      <c r="A16" s="2"/>
      <c r="B16" s="3" t="s">
        <v>4</v>
      </c>
      <c r="C16" s="2"/>
      <c r="D16" s="4"/>
      <c r="E16" s="14">
        <v>0</v>
      </c>
      <c r="F16" s="15"/>
      <c r="G16" s="14">
        <v>0</v>
      </c>
      <c r="H16" s="15"/>
      <c r="I16" s="14">
        <v>100</v>
      </c>
      <c r="J16" s="15"/>
      <c r="K16" s="14">
        <v>101</v>
      </c>
      <c r="L16" s="15"/>
      <c r="M16" s="14">
        <v>100</v>
      </c>
      <c r="N16" s="15"/>
      <c r="O16" s="14">
        <v>101</v>
      </c>
      <c r="P16" s="15"/>
      <c r="Q16" s="14">
        <v>100</v>
      </c>
      <c r="R16" s="15"/>
      <c r="S16" s="14">
        <v>101</v>
      </c>
      <c r="T16" s="15"/>
      <c r="U16" s="14">
        <v>100</v>
      </c>
      <c r="V16" s="15"/>
      <c r="W16" s="14">
        <v>101</v>
      </c>
      <c r="X16" s="15"/>
      <c r="Y16" s="14">
        <v>100</v>
      </c>
      <c r="Z16" s="15"/>
      <c r="AA16" s="14">
        <v>101</v>
      </c>
      <c r="AB16" s="15"/>
      <c r="AC16" s="14">
        <v>100</v>
      </c>
      <c r="AD16" s="15"/>
      <c r="AE16" s="14">
        <v>101</v>
      </c>
      <c r="AF16" s="15"/>
      <c r="AG16" s="14">
        <v>100</v>
      </c>
      <c r="AH16" s="15"/>
      <c r="AI16" s="14">
        <v>101</v>
      </c>
      <c r="AJ16" s="15"/>
      <c r="AK16" s="14">
        <v>100</v>
      </c>
      <c r="AL16" s="15"/>
      <c r="AM16" s="14">
        <v>101</v>
      </c>
      <c r="AN16" s="15"/>
      <c r="AO16" s="14">
        <v>100</v>
      </c>
      <c r="AP16" s="15"/>
      <c r="AQ16" s="14">
        <v>101</v>
      </c>
      <c r="AR16" s="15"/>
      <c r="AS16" s="14">
        <v>100</v>
      </c>
      <c r="AT16" s="15"/>
      <c r="AU16" s="14">
        <v>101</v>
      </c>
      <c r="AV16" s="15"/>
      <c r="AW16" s="14">
        <v>100</v>
      </c>
      <c r="AX16" s="15"/>
      <c r="AY16" s="14">
        <v>101</v>
      </c>
      <c r="AZ16" s="15"/>
    </row>
    <row r="17" spans="1:52" ht="15.75" thickBot="1" x14ac:dyDescent="0.3">
      <c r="A17" s="2"/>
      <c r="B17" s="3" t="s">
        <v>4</v>
      </c>
      <c r="C17" s="2"/>
      <c r="D17" s="4"/>
      <c r="E17" s="14">
        <v>0</v>
      </c>
      <c r="F17" s="15"/>
      <c r="G17" s="14">
        <v>0</v>
      </c>
      <c r="H17" s="15"/>
      <c r="I17" s="14">
        <v>100</v>
      </c>
      <c r="J17" s="15"/>
      <c r="K17" s="14">
        <v>101</v>
      </c>
      <c r="L17" s="15"/>
      <c r="M17" s="14">
        <v>100</v>
      </c>
      <c r="N17" s="15"/>
      <c r="O17" s="14">
        <v>101</v>
      </c>
      <c r="P17" s="15"/>
      <c r="Q17" s="14">
        <v>100</v>
      </c>
      <c r="R17" s="15"/>
      <c r="S17" s="14">
        <v>101</v>
      </c>
      <c r="T17" s="15"/>
      <c r="U17" s="14">
        <v>100</v>
      </c>
      <c r="V17" s="15"/>
      <c r="W17" s="14">
        <v>101</v>
      </c>
      <c r="X17" s="15"/>
      <c r="Y17" s="14">
        <v>100</v>
      </c>
      <c r="Z17" s="15"/>
      <c r="AA17" s="14">
        <v>101</v>
      </c>
      <c r="AB17" s="15"/>
      <c r="AC17" s="14">
        <v>100</v>
      </c>
      <c r="AD17" s="15"/>
      <c r="AE17" s="14">
        <v>101</v>
      </c>
      <c r="AF17" s="15"/>
      <c r="AG17" s="14">
        <v>100</v>
      </c>
      <c r="AH17" s="15"/>
      <c r="AI17" s="14">
        <v>101</v>
      </c>
      <c r="AJ17" s="15"/>
      <c r="AK17" s="14">
        <v>100</v>
      </c>
      <c r="AL17" s="15"/>
      <c r="AM17" s="14">
        <v>101</v>
      </c>
      <c r="AN17" s="15"/>
      <c r="AO17" s="14">
        <v>100</v>
      </c>
      <c r="AP17" s="15"/>
      <c r="AQ17" s="14">
        <v>101</v>
      </c>
      <c r="AR17" s="15"/>
      <c r="AS17" s="14">
        <v>100</v>
      </c>
      <c r="AT17" s="15"/>
      <c r="AU17" s="14">
        <v>101</v>
      </c>
      <c r="AV17" s="15"/>
      <c r="AW17" s="14">
        <v>100</v>
      </c>
      <c r="AX17" s="15"/>
      <c r="AY17" s="14">
        <v>101</v>
      </c>
      <c r="AZ17" s="15"/>
    </row>
    <row r="18" spans="1:52" ht="15.75" thickBot="1" x14ac:dyDescent="0.3">
      <c r="A18" s="2"/>
      <c r="B18" s="3" t="s">
        <v>4</v>
      </c>
      <c r="C18" s="2"/>
      <c r="D18" s="4"/>
      <c r="E18" s="14">
        <v>0</v>
      </c>
      <c r="F18" s="15"/>
      <c r="G18" s="14">
        <v>0</v>
      </c>
      <c r="H18" s="15"/>
      <c r="I18" s="14">
        <v>100</v>
      </c>
      <c r="J18" s="15"/>
      <c r="K18" s="14">
        <v>101</v>
      </c>
      <c r="L18" s="15"/>
      <c r="M18" s="14">
        <v>100</v>
      </c>
      <c r="N18" s="15"/>
      <c r="O18" s="14">
        <v>101</v>
      </c>
      <c r="P18" s="15"/>
      <c r="Q18" s="14">
        <v>100</v>
      </c>
      <c r="R18" s="15"/>
      <c r="S18" s="14">
        <v>101</v>
      </c>
      <c r="T18" s="15"/>
      <c r="U18" s="14">
        <v>100</v>
      </c>
      <c r="V18" s="15"/>
      <c r="W18" s="14">
        <v>101</v>
      </c>
      <c r="X18" s="15"/>
      <c r="Y18" s="14">
        <v>100</v>
      </c>
      <c r="Z18" s="15"/>
      <c r="AA18" s="14">
        <v>101</v>
      </c>
      <c r="AB18" s="15"/>
      <c r="AC18" s="14">
        <v>100</v>
      </c>
      <c r="AD18" s="15"/>
      <c r="AE18" s="14">
        <v>101</v>
      </c>
      <c r="AF18" s="15"/>
      <c r="AG18" s="14">
        <v>100</v>
      </c>
      <c r="AH18" s="15"/>
      <c r="AI18" s="14">
        <v>101</v>
      </c>
      <c r="AJ18" s="15"/>
      <c r="AK18" s="14">
        <v>100</v>
      </c>
      <c r="AL18" s="15"/>
      <c r="AM18" s="14">
        <v>101</v>
      </c>
      <c r="AN18" s="15"/>
      <c r="AO18" s="14">
        <v>100</v>
      </c>
      <c r="AP18" s="15"/>
      <c r="AQ18" s="14">
        <v>101</v>
      </c>
      <c r="AR18" s="15"/>
      <c r="AS18" s="14">
        <v>100</v>
      </c>
      <c r="AT18" s="15"/>
      <c r="AU18" s="14">
        <v>101</v>
      </c>
      <c r="AV18" s="15"/>
      <c r="AW18" s="14">
        <v>100</v>
      </c>
      <c r="AX18" s="15"/>
      <c r="AY18" s="14">
        <v>101</v>
      </c>
      <c r="AZ18" s="15"/>
    </row>
    <row r="19" spans="1:52" ht="15.75" thickBot="1" x14ac:dyDescent="0.3">
      <c r="A19" s="2"/>
      <c r="B19" s="3" t="s">
        <v>4</v>
      </c>
      <c r="C19" s="2"/>
      <c r="D19" s="4"/>
      <c r="E19" s="14">
        <v>0</v>
      </c>
      <c r="F19" s="15"/>
      <c r="G19" s="14">
        <v>0</v>
      </c>
      <c r="H19" s="15"/>
      <c r="I19" s="14">
        <v>100</v>
      </c>
      <c r="J19" s="15"/>
      <c r="K19" s="14">
        <v>101</v>
      </c>
      <c r="L19" s="15"/>
      <c r="M19" s="14">
        <v>100</v>
      </c>
      <c r="N19" s="15"/>
      <c r="O19" s="14">
        <v>101</v>
      </c>
      <c r="P19" s="15"/>
      <c r="Q19" s="14">
        <v>100</v>
      </c>
      <c r="R19" s="15"/>
      <c r="S19" s="14">
        <v>101</v>
      </c>
      <c r="T19" s="15"/>
      <c r="U19" s="14">
        <v>100</v>
      </c>
      <c r="V19" s="15"/>
      <c r="W19" s="14">
        <v>101</v>
      </c>
      <c r="X19" s="15"/>
      <c r="Y19" s="14">
        <v>100</v>
      </c>
      <c r="Z19" s="15"/>
      <c r="AA19" s="14">
        <v>101</v>
      </c>
      <c r="AB19" s="15"/>
      <c r="AC19" s="14">
        <v>100</v>
      </c>
      <c r="AD19" s="15"/>
      <c r="AE19" s="14">
        <v>101</v>
      </c>
      <c r="AF19" s="15"/>
      <c r="AG19" s="14">
        <v>100</v>
      </c>
      <c r="AH19" s="15"/>
      <c r="AI19" s="14">
        <v>101</v>
      </c>
      <c r="AJ19" s="15"/>
      <c r="AK19" s="14">
        <v>100</v>
      </c>
      <c r="AL19" s="15"/>
      <c r="AM19" s="14">
        <v>101</v>
      </c>
      <c r="AN19" s="15"/>
      <c r="AO19" s="14">
        <v>100</v>
      </c>
      <c r="AP19" s="15"/>
      <c r="AQ19" s="14">
        <v>101</v>
      </c>
      <c r="AR19" s="15"/>
      <c r="AS19" s="14">
        <v>100</v>
      </c>
      <c r="AT19" s="15"/>
      <c r="AU19" s="14">
        <v>101</v>
      </c>
      <c r="AV19" s="15"/>
      <c r="AW19" s="14">
        <v>100</v>
      </c>
      <c r="AX19" s="15"/>
      <c r="AY19" s="14">
        <v>101</v>
      </c>
      <c r="AZ19" s="15"/>
    </row>
    <row r="20" spans="1:52" ht="15.75" thickBot="1" x14ac:dyDescent="0.3">
      <c r="A20" s="2"/>
      <c r="B20" s="3" t="s">
        <v>4</v>
      </c>
      <c r="C20" s="2"/>
      <c r="D20" s="4"/>
      <c r="E20" s="14">
        <v>0</v>
      </c>
      <c r="F20" s="15"/>
      <c r="G20" s="14">
        <v>0</v>
      </c>
      <c r="H20" s="15"/>
      <c r="I20" s="14">
        <v>100</v>
      </c>
      <c r="J20" s="15"/>
      <c r="K20" s="14">
        <v>101</v>
      </c>
      <c r="L20" s="15"/>
      <c r="M20" s="14">
        <v>100</v>
      </c>
      <c r="N20" s="15"/>
      <c r="O20" s="14">
        <v>101</v>
      </c>
      <c r="P20" s="15"/>
      <c r="Q20" s="14">
        <v>100</v>
      </c>
      <c r="R20" s="15"/>
      <c r="S20" s="14">
        <v>101</v>
      </c>
      <c r="T20" s="15"/>
      <c r="U20" s="14">
        <v>100</v>
      </c>
      <c r="V20" s="15"/>
      <c r="W20" s="14">
        <v>101</v>
      </c>
      <c r="X20" s="15"/>
      <c r="Y20" s="14">
        <v>100</v>
      </c>
      <c r="Z20" s="15"/>
      <c r="AA20" s="14">
        <v>101</v>
      </c>
      <c r="AB20" s="15"/>
      <c r="AC20" s="14">
        <v>100</v>
      </c>
      <c r="AD20" s="15"/>
      <c r="AE20" s="14">
        <v>101</v>
      </c>
      <c r="AF20" s="15"/>
      <c r="AG20" s="14">
        <v>100</v>
      </c>
      <c r="AH20" s="15"/>
      <c r="AI20" s="14">
        <v>101</v>
      </c>
      <c r="AJ20" s="15"/>
      <c r="AK20" s="14">
        <v>100</v>
      </c>
      <c r="AL20" s="15"/>
      <c r="AM20" s="14">
        <v>101</v>
      </c>
      <c r="AN20" s="15"/>
      <c r="AO20" s="14">
        <v>100</v>
      </c>
      <c r="AP20" s="15"/>
      <c r="AQ20" s="14">
        <v>101</v>
      </c>
      <c r="AR20" s="15"/>
      <c r="AS20" s="14">
        <v>100</v>
      </c>
      <c r="AT20" s="15"/>
      <c r="AU20" s="14">
        <v>101</v>
      </c>
      <c r="AV20" s="15"/>
      <c r="AW20" s="14">
        <v>100</v>
      </c>
      <c r="AX20" s="15"/>
      <c r="AY20" s="14">
        <v>101</v>
      </c>
      <c r="AZ20" s="15"/>
    </row>
    <row r="21" spans="1:52" ht="15.75" thickBot="1" x14ac:dyDescent="0.3">
      <c r="A21" s="2"/>
      <c r="B21" s="3" t="s">
        <v>4</v>
      </c>
      <c r="C21" s="2"/>
      <c r="D21" s="4"/>
      <c r="E21" s="14">
        <v>0</v>
      </c>
      <c r="F21" s="15"/>
      <c r="G21" s="14">
        <v>0</v>
      </c>
      <c r="H21" s="15"/>
      <c r="I21" s="14">
        <v>100</v>
      </c>
      <c r="J21" s="15"/>
      <c r="K21" s="14">
        <v>101</v>
      </c>
      <c r="L21" s="15"/>
      <c r="M21" s="14">
        <v>100</v>
      </c>
      <c r="N21" s="15"/>
      <c r="O21" s="14">
        <v>101</v>
      </c>
      <c r="P21" s="15"/>
      <c r="Q21" s="14">
        <v>100</v>
      </c>
      <c r="R21" s="15"/>
      <c r="S21" s="14">
        <v>101</v>
      </c>
      <c r="T21" s="15"/>
      <c r="U21" s="14">
        <v>100</v>
      </c>
      <c r="V21" s="15"/>
      <c r="W21" s="14">
        <v>101</v>
      </c>
      <c r="X21" s="15"/>
      <c r="Y21" s="14">
        <v>100</v>
      </c>
      <c r="Z21" s="15"/>
      <c r="AA21" s="14">
        <v>101</v>
      </c>
      <c r="AB21" s="15"/>
      <c r="AC21" s="14">
        <v>100</v>
      </c>
      <c r="AD21" s="15"/>
      <c r="AE21" s="14">
        <v>101</v>
      </c>
      <c r="AF21" s="15"/>
      <c r="AG21" s="14">
        <v>100</v>
      </c>
      <c r="AH21" s="15"/>
      <c r="AI21" s="14">
        <v>101</v>
      </c>
      <c r="AJ21" s="15"/>
      <c r="AK21" s="14">
        <v>100</v>
      </c>
      <c r="AL21" s="15"/>
      <c r="AM21" s="14">
        <v>101</v>
      </c>
      <c r="AN21" s="15"/>
      <c r="AO21" s="14">
        <v>100</v>
      </c>
      <c r="AP21" s="15"/>
      <c r="AQ21" s="14">
        <v>101</v>
      </c>
      <c r="AR21" s="15"/>
      <c r="AS21" s="14">
        <v>100</v>
      </c>
      <c r="AT21" s="15"/>
      <c r="AU21" s="14">
        <v>101</v>
      </c>
      <c r="AV21" s="15"/>
      <c r="AW21" s="14">
        <v>100</v>
      </c>
      <c r="AX21" s="15"/>
      <c r="AY21" s="14">
        <v>101</v>
      </c>
      <c r="AZ21" s="15"/>
    </row>
    <row r="22" spans="1:52" ht="15.75" thickBot="1" x14ac:dyDescent="0.3">
      <c r="A22" s="2" t="s">
        <v>3</v>
      </c>
      <c r="B22" s="3" t="s">
        <v>8</v>
      </c>
      <c r="C22" s="2"/>
      <c r="D22" s="4">
        <v>0.35</v>
      </c>
      <c r="E22" s="14">
        <v>0</v>
      </c>
      <c r="F22" s="15"/>
      <c r="G22" s="14">
        <v>6000</v>
      </c>
      <c r="H22" s="15"/>
      <c r="I22" s="14">
        <f t="shared" ref="I22" si="0">I3*$D$22</f>
        <v>5250</v>
      </c>
      <c r="J22" s="15"/>
      <c r="K22" s="14">
        <v>7100</v>
      </c>
      <c r="L22" s="15"/>
      <c r="M22" s="14">
        <v>5250</v>
      </c>
      <c r="N22" s="15"/>
      <c r="O22" s="14">
        <v>7100</v>
      </c>
      <c r="P22" s="15"/>
      <c r="Q22" s="14">
        <v>5250</v>
      </c>
      <c r="R22" s="15"/>
      <c r="S22" s="14">
        <v>7100</v>
      </c>
      <c r="T22" s="15"/>
      <c r="U22" s="14">
        <v>5250</v>
      </c>
      <c r="V22" s="15"/>
      <c r="W22" s="14">
        <v>7100</v>
      </c>
      <c r="X22" s="15"/>
      <c r="Y22" s="14">
        <v>5250</v>
      </c>
      <c r="Z22" s="15"/>
      <c r="AA22" s="14">
        <v>7100</v>
      </c>
      <c r="AB22" s="15"/>
      <c r="AC22" s="14">
        <v>5250</v>
      </c>
      <c r="AD22" s="15"/>
      <c r="AE22" s="14">
        <v>7100</v>
      </c>
      <c r="AF22" s="15"/>
      <c r="AG22" s="14">
        <v>5250</v>
      </c>
      <c r="AH22" s="15"/>
      <c r="AI22" s="14">
        <v>7100</v>
      </c>
      <c r="AJ22" s="15"/>
      <c r="AK22" s="14">
        <v>5250</v>
      </c>
      <c r="AL22" s="15"/>
      <c r="AM22" s="14">
        <v>7100</v>
      </c>
      <c r="AN22" s="15"/>
      <c r="AO22" s="14">
        <v>5250</v>
      </c>
      <c r="AP22" s="15"/>
      <c r="AQ22" s="14">
        <v>7100</v>
      </c>
      <c r="AR22" s="15"/>
      <c r="AS22" s="14">
        <v>5250</v>
      </c>
      <c r="AT22" s="15"/>
      <c r="AU22" s="14">
        <v>7100</v>
      </c>
      <c r="AV22" s="15"/>
      <c r="AW22" s="14">
        <v>5250</v>
      </c>
      <c r="AX22" s="15"/>
      <c r="AY22" s="14">
        <v>7100</v>
      </c>
      <c r="AZ22" s="15"/>
    </row>
    <row r="23" spans="1:52" ht="15.75" thickBot="1" x14ac:dyDescent="0.3">
      <c r="A23" s="2" t="s">
        <v>36</v>
      </c>
      <c r="B23" s="3" t="s">
        <v>8</v>
      </c>
      <c r="C23" s="2" t="s">
        <v>12</v>
      </c>
      <c r="D23" s="4">
        <v>0.3</v>
      </c>
      <c r="E23" s="14">
        <f>$D$23*E3</f>
        <v>4500</v>
      </c>
      <c r="F23" s="15"/>
      <c r="G23" s="14">
        <v>6100</v>
      </c>
      <c r="H23" s="15"/>
      <c r="I23" s="14">
        <f t="shared" ref="I23" si="1">$D$23*I3</f>
        <v>4500</v>
      </c>
      <c r="J23" s="15"/>
      <c r="K23" s="14">
        <v>6100</v>
      </c>
      <c r="L23" s="15"/>
      <c r="M23" s="14">
        <f t="shared" ref="M23" si="2">$D$23*M3</f>
        <v>4500</v>
      </c>
      <c r="N23" s="15"/>
      <c r="O23" s="14">
        <v>6100</v>
      </c>
      <c r="P23" s="15"/>
      <c r="Q23" s="14">
        <f t="shared" ref="Q23" si="3">$D$23*Q3</f>
        <v>4500</v>
      </c>
      <c r="R23" s="15"/>
      <c r="S23" s="14">
        <v>6100</v>
      </c>
      <c r="T23" s="15"/>
      <c r="U23" s="14">
        <f t="shared" ref="U23" si="4">$D$23*U3</f>
        <v>4500</v>
      </c>
      <c r="V23" s="15"/>
      <c r="W23" s="14">
        <v>6100</v>
      </c>
      <c r="X23" s="15"/>
      <c r="Y23" s="14">
        <f t="shared" ref="Y23" si="5">$D$23*Y3</f>
        <v>4500</v>
      </c>
      <c r="Z23" s="15"/>
      <c r="AA23" s="14">
        <v>6100</v>
      </c>
      <c r="AB23" s="15"/>
      <c r="AC23" s="14">
        <f t="shared" ref="AC23" si="6">$D$23*AC3</f>
        <v>4500</v>
      </c>
      <c r="AD23" s="15"/>
      <c r="AE23" s="14">
        <v>6100</v>
      </c>
      <c r="AF23" s="15"/>
      <c r="AG23" s="14">
        <f t="shared" ref="AG23" si="7">$D$23*AG3</f>
        <v>4500</v>
      </c>
      <c r="AH23" s="15"/>
      <c r="AI23" s="14">
        <v>6100</v>
      </c>
      <c r="AJ23" s="15"/>
      <c r="AK23" s="14">
        <f t="shared" ref="AK23" si="8">$D$23*AK3</f>
        <v>4500</v>
      </c>
      <c r="AL23" s="15"/>
      <c r="AM23" s="14">
        <v>6100</v>
      </c>
      <c r="AN23" s="15"/>
      <c r="AO23" s="14">
        <f t="shared" ref="AO23" si="9">$D$23*AO3</f>
        <v>4500</v>
      </c>
      <c r="AP23" s="15"/>
      <c r="AQ23" s="14">
        <v>6100</v>
      </c>
      <c r="AR23" s="15"/>
      <c r="AS23" s="14">
        <f t="shared" ref="AS23" si="10">$D$23*AS3</f>
        <v>4500</v>
      </c>
      <c r="AT23" s="15"/>
      <c r="AU23" s="14">
        <v>6100</v>
      </c>
      <c r="AV23" s="15"/>
      <c r="AW23" s="14">
        <f t="shared" ref="AW23" si="11">$D$23*AW3</f>
        <v>4500</v>
      </c>
      <c r="AX23" s="15"/>
      <c r="AY23" s="14">
        <v>6100</v>
      </c>
      <c r="AZ23" s="15"/>
    </row>
    <row r="24" spans="1:52" ht="15.75" thickBot="1" x14ac:dyDescent="0.3">
      <c r="A24" s="2" t="s">
        <v>9</v>
      </c>
      <c r="B24" s="3" t="s">
        <v>8</v>
      </c>
      <c r="C24" s="2"/>
      <c r="D24" s="4">
        <v>0.03</v>
      </c>
      <c r="E24" s="14">
        <f>F5*$D$24</f>
        <v>330</v>
      </c>
      <c r="F24" s="15"/>
      <c r="G24" s="14">
        <v>361</v>
      </c>
      <c r="H24" s="15"/>
      <c r="I24" s="14">
        <f>J5*$D$24</f>
        <v>450</v>
      </c>
      <c r="J24" s="15"/>
      <c r="K24" s="14">
        <v>451</v>
      </c>
      <c r="L24" s="15"/>
      <c r="M24" s="14">
        <f>N5*$D$24</f>
        <v>450</v>
      </c>
      <c r="N24" s="15"/>
      <c r="O24" s="14">
        <v>451</v>
      </c>
      <c r="P24" s="15"/>
      <c r="Q24" s="14">
        <f>R5*$D$24</f>
        <v>450</v>
      </c>
      <c r="R24" s="15"/>
      <c r="S24" s="14">
        <v>451</v>
      </c>
      <c r="T24" s="15"/>
      <c r="U24" s="14">
        <f>V5*$D$24</f>
        <v>450</v>
      </c>
      <c r="V24" s="15"/>
      <c r="W24" s="14">
        <v>451</v>
      </c>
      <c r="X24" s="15"/>
      <c r="Y24" s="14">
        <f>Z5*$D$24</f>
        <v>450</v>
      </c>
      <c r="Z24" s="15"/>
      <c r="AA24" s="14">
        <v>0</v>
      </c>
      <c r="AB24" s="15"/>
      <c r="AC24" s="14">
        <f>AD5*$D$24</f>
        <v>450</v>
      </c>
      <c r="AD24" s="15"/>
      <c r="AE24" s="14">
        <v>0</v>
      </c>
      <c r="AF24" s="15"/>
      <c r="AG24" s="14">
        <f>AH5*$D$24</f>
        <v>450</v>
      </c>
      <c r="AH24" s="15"/>
      <c r="AI24" s="14">
        <v>0</v>
      </c>
      <c r="AJ24" s="15"/>
      <c r="AK24" s="14">
        <f>AL5*$D$24</f>
        <v>450</v>
      </c>
      <c r="AL24" s="15"/>
      <c r="AM24" s="14">
        <v>0</v>
      </c>
      <c r="AN24" s="15"/>
      <c r="AO24" s="14">
        <f>AP5*$D$24</f>
        <v>450</v>
      </c>
      <c r="AP24" s="15"/>
      <c r="AQ24" s="14">
        <v>0</v>
      </c>
      <c r="AR24" s="15"/>
      <c r="AS24" s="14">
        <f>AT5*$D$24</f>
        <v>450</v>
      </c>
      <c r="AT24" s="15"/>
      <c r="AU24" s="14">
        <v>0</v>
      </c>
      <c r="AV24" s="15"/>
      <c r="AW24" s="14">
        <f>AX5*$D$24</f>
        <v>450</v>
      </c>
      <c r="AX24" s="15"/>
      <c r="AY24" s="14">
        <v>0</v>
      </c>
      <c r="AZ24" s="15"/>
    </row>
    <row r="25" spans="1:52" ht="15.75" thickBot="1" x14ac:dyDescent="0.3">
      <c r="A25" s="2"/>
      <c r="B25" s="3" t="s">
        <v>8</v>
      </c>
      <c r="C25" s="2"/>
      <c r="D25" s="4"/>
      <c r="E25" s="14">
        <v>0</v>
      </c>
      <c r="F25" s="15"/>
      <c r="G25" s="14">
        <v>0</v>
      </c>
      <c r="H25" s="15"/>
      <c r="I25" s="14">
        <v>0</v>
      </c>
      <c r="J25" s="15"/>
      <c r="K25" s="14">
        <v>1</v>
      </c>
      <c r="L25" s="15"/>
      <c r="M25" s="14">
        <v>0</v>
      </c>
      <c r="N25" s="15"/>
      <c r="O25" s="14">
        <v>1</v>
      </c>
      <c r="P25" s="15"/>
      <c r="Q25" s="14">
        <v>0</v>
      </c>
      <c r="R25" s="15"/>
      <c r="S25" s="14">
        <v>1</v>
      </c>
      <c r="T25" s="15"/>
      <c r="U25" s="14">
        <v>0</v>
      </c>
      <c r="V25" s="15"/>
      <c r="W25" s="14">
        <v>1</v>
      </c>
      <c r="X25" s="15"/>
      <c r="Y25" s="14">
        <v>0</v>
      </c>
      <c r="Z25" s="15"/>
      <c r="AA25" s="14">
        <v>1</v>
      </c>
      <c r="AB25" s="15"/>
      <c r="AC25" s="14">
        <v>0</v>
      </c>
      <c r="AD25" s="15"/>
      <c r="AE25" s="14">
        <v>1</v>
      </c>
      <c r="AF25" s="15"/>
      <c r="AG25" s="14">
        <v>0</v>
      </c>
      <c r="AH25" s="15"/>
      <c r="AI25" s="14">
        <v>1</v>
      </c>
      <c r="AJ25" s="15"/>
      <c r="AK25" s="14">
        <v>0</v>
      </c>
      <c r="AL25" s="15"/>
      <c r="AM25" s="14">
        <v>1</v>
      </c>
      <c r="AN25" s="15"/>
      <c r="AO25" s="14">
        <v>0</v>
      </c>
      <c r="AP25" s="15"/>
      <c r="AQ25" s="14">
        <v>1</v>
      </c>
      <c r="AR25" s="15"/>
      <c r="AS25" s="14">
        <v>0</v>
      </c>
      <c r="AT25" s="15"/>
      <c r="AU25" s="14">
        <v>1</v>
      </c>
      <c r="AV25" s="15"/>
      <c r="AW25" s="14">
        <v>0</v>
      </c>
      <c r="AX25" s="15"/>
      <c r="AY25" s="14">
        <v>1</v>
      </c>
      <c r="AZ25" s="15"/>
    </row>
    <row r="26" spans="1:52" ht="15.75" thickBot="1" x14ac:dyDescent="0.3">
      <c r="A26" s="2"/>
      <c r="B26" s="3" t="s">
        <v>8</v>
      </c>
      <c r="C26" s="2"/>
      <c r="D26" s="4"/>
      <c r="E26" s="14">
        <v>0</v>
      </c>
      <c r="F26" s="15"/>
      <c r="G26" s="14">
        <v>0</v>
      </c>
      <c r="H26" s="15"/>
      <c r="I26" s="14">
        <v>0</v>
      </c>
      <c r="J26" s="15"/>
      <c r="K26" s="14">
        <v>1</v>
      </c>
      <c r="L26" s="15"/>
      <c r="M26" s="14">
        <v>0</v>
      </c>
      <c r="N26" s="15"/>
      <c r="O26" s="14">
        <v>1</v>
      </c>
      <c r="P26" s="15"/>
      <c r="Q26" s="14">
        <v>0</v>
      </c>
      <c r="R26" s="15"/>
      <c r="S26" s="14">
        <v>1</v>
      </c>
      <c r="T26" s="15"/>
      <c r="U26" s="14">
        <v>0</v>
      </c>
      <c r="V26" s="15"/>
      <c r="W26" s="14">
        <v>1</v>
      </c>
      <c r="X26" s="15"/>
      <c r="Y26" s="14">
        <v>0</v>
      </c>
      <c r="Z26" s="15"/>
      <c r="AA26" s="14">
        <v>1</v>
      </c>
      <c r="AB26" s="15"/>
      <c r="AC26" s="14">
        <v>0</v>
      </c>
      <c r="AD26" s="15"/>
      <c r="AE26" s="14">
        <v>1</v>
      </c>
      <c r="AF26" s="15"/>
      <c r="AG26" s="14">
        <v>0</v>
      </c>
      <c r="AH26" s="15"/>
      <c r="AI26" s="14">
        <v>1</v>
      </c>
      <c r="AJ26" s="15"/>
      <c r="AK26" s="14">
        <v>0</v>
      </c>
      <c r="AL26" s="15"/>
      <c r="AM26" s="14">
        <v>1</v>
      </c>
      <c r="AN26" s="15"/>
      <c r="AO26" s="14">
        <v>0</v>
      </c>
      <c r="AP26" s="15"/>
      <c r="AQ26" s="14">
        <v>1</v>
      </c>
      <c r="AR26" s="15"/>
      <c r="AS26" s="14">
        <v>0</v>
      </c>
      <c r="AT26" s="15"/>
      <c r="AU26" s="14">
        <v>1</v>
      </c>
      <c r="AV26" s="15"/>
      <c r="AW26" s="14">
        <v>0</v>
      </c>
      <c r="AX26" s="15"/>
      <c r="AY26" s="14">
        <v>1</v>
      </c>
      <c r="AZ26" s="15"/>
    </row>
    <row r="27" spans="1:52" ht="15.75" thickBot="1" x14ac:dyDescent="0.3">
      <c r="A27" s="2"/>
      <c r="B27" s="3" t="s">
        <v>8</v>
      </c>
      <c r="C27" s="2"/>
      <c r="D27" s="4"/>
      <c r="E27" s="14">
        <v>0</v>
      </c>
      <c r="F27" s="15"/>
      <c r="G27" s="14">
        <v>0</v>
      </c>
      <c r="H27" s="15"/>
      <c r="I27" s="14">
        <v>0</v>
      </c>
      <c r="J27" s="15"/>
      <c r="K27" s="14">
        <v>1</v>
      </c>
      <c r="L27" s="15"/>
      <c r="M27" s="14">
        <v>0</v>
      </c>
      <c r="N27" s="15"/>
      <c r="O27" s="14">
        <v>1</v>
      </c>
      <c r="P27" s="15"/>
      <c r="Q27" s="14">
        <v>0</v>
      </c>
      <c r="R27" s="15"/>
      <c r="S27" s="14">
        <v>1</v>
      </c>
      <c r="T27" s="15"/>
      <c r="U27" s="14">
        <v>0</v>
      </c>
      <c r="V27" s="15"/>
      <c r="W27" s="14">
        <v>1</v>
      </c>
      <c r="X27" s="15"/>
      <c r="Y27" s="14">
        <v>0</v>
      </c>
      <c r="Z27" s="15"/>
      <c r="AA27" s="14">
        <v>1</v>
      </c>
      <c r="AB27" s="15"/>
      <c r="AC27" s="14">
        <v>0</v>
      </c>
      <c r="AD27" s="15"/>
      <c r="AE27" s="14">
        <v>1</v>
      </c>
      <c r="AF27" s="15"/>
      <c r="AG27" s="14">
        <v>0</v>
      </c>
      <c r="AH27" s="15"/>
      <c r="AI27" s="14">
        <v>1</v>
      </c>
      <c r="AJ27" s="15"/>
      <c r="AK27" s="14">
        <v>0</v>
      </c>
      <c r="AL27" s="15"/>
      <c r="AM27" s="14">
        <v>1</v>
      </c>
      <c r="AN27" s="15"/>
      <c r="AO27" s="14">
        <v>0</v>
      </c>
      <c r="AP27" s="15"/>
      <c r="AQ27" s="14">
        <v>1</v>
      </c>
      <c r="AR27" s="15"/>
      <c r="AS27" s="14">
        <v>0</v>
      </c>
      <c r="AT27" s="15"/>
      <c r="AU27" s="14">
        <v>1</v>
      </c>
      <c r="AV27" s="15"/>
      <c r="AW27" s="14">
        <v>0</v>
      </c>
      <c r="AX27" s="15"/>
      <c r="AY27" s="14">
        <v>1</v>
      </c>
      <c r="AZ27" s="15"/>
    </row>
    <row r="28" spans="1:52" ht="15.75" thickBot="1" x14ac:dyDescent="0.3">
      <c r="A28" s="2"/>
      <c r="B28" s="3" t="s">
        <v>8</v>
      </c>
      <c r="C28" s="2"/>
      <c r="D28" s="4"/>
      <c r="E28" s="14">
        <v>0</v>
      </c>
      <c r="F28" s="15"/>
      <c r="G28" s="14">
        <v>0</v>
      </c>
      <c r="H28" s="15"/>
      <c r="I28" s="14">
        <v>0</v>
      </c>
      <c r="J28" s="15"/>
      <c r="K28" s="14">
        <v>1</v>
      </c>
      <c r="L28" s="15"/>
      <c r="M28" s="14">
        <v>0</v>
      </c>
      <c r="N28" s="15"/>
      <c r="O28" s="14">
        <v>1</v>
      </c>
      <c r="P28" s="15"/>
      <c r="Q28" s="14">
        <v>0</v>
      </c>
      <c r="R28" s="15"/>
      <c r="S28" s="14">
        <v>1</v>
      </c>
      <c r="T28" s="15"/>
      <c r="U28" s="14">
        <v>0</v>
      </c>
      <c r="V28" s="15"/>
      <c r="W28" s="14">
        <v>1</v>
      </c>
      <c r="X28" s="15"/>
      <c r="Y28" s="14">
        <v>0</v>
      </c>
      <c r="Z28" s="15"/>
      <c r="AA28" s="14">
        <v>1</v>
      </c>
      <c r="AB28" s="15"/>
      <c r="AC28" s="14">
        <v>0</v>
      </c>
      <c r="AD28" s="15"/>
      <c r="AE28" s="14">
        <v>1</v>
      </c>
      <c r="AF28" s="15"/>
      <c r="AG28" s="14">
        <v>0</v>
      </c>
      <c r="AH28" s="15"/>
      <c r="AI28" s="14">
        <v>1</v>
      </c>
      <c r="AJ28" s="15"/>
      <c r="AK28" s="14">
        <v>0</v>
      </c>
      <c r="AL28" s="15"/>
      <c r="AM28" s="14">
        <v>1</v>
      </c>
      <c r="AN28" s="15"/>
      <c r="AO28" s="14">
        <v>0</v>
      </c>
      <c r="AP28" s="15"/>
      <c r="AQ28" s="14">
        <v>1</v>
      </c>
      <c r="AR28" s="15"/>
      <c r="AS28" s="14">
        <v>0</v>
      </c>
      <c r="AT28" s="15"/>
      <c r="AU28" s="14">
        <v>1</v>
      </c>
      <c r="AV28" s="15"/>
      <c r="AW28" s="14">
        <v>0</v>
      </c>
      <c r="AX28" s="15"/>
      <c r="AY28" s="14">
        <v>1</v>
      </c>
      <c r="AZ28" s="15"/>
    </row>
    <row r="29" spans="1:52" ht="15.75" thickBot="1" x14ac:dyDescent="0.3">
      <c r="A29" s="2"/>
      <c r="B29" s="3" t="s">
        <v>8</v>
      </c>
      <c r="C29" s="2"/>
      <c r="D29" s="4"/>
      <c r="E29" s="14">
        <v>0</v>
      </c>
      <c r="F29" s="15"/>
      <c r="G29" s="14">
        <v>0</v>
      </c>
      <c r="H29" s="15"/>
      <c r="I29" s="14">
        <v>0</v>
      </c>
      <c r="J29" s="15"/>
      <c r="K29" s="14">
        <v>1</v>
      </c>
      <c r="L29" s="15"/>
      <c r="M29" s="14">
        <v>0</v>
      </c>
      <c r="N29" s="15"/>
      <c r="O29" s="14">
        <v>1</v>
      </c>
      <c r="P29" s="15"/>
      <c r="Q29" s="14">
        <v>0</v>
      </c>
      <c r="R29" s="15"/>
      <c r="S29" s="14">
        <v>1</v>
      </c>
      <c r="T29" s="15"/>
      <c r="U29" s="14">
        <v>0</v>
      </c>
      <c r="V29" s="15"/>
      <c r="W29" s="14">
        <v>1</v>
      </c>
      <c r="X29" s="15"/>
      <c r="Y29" s="14">
        <v>0</v>
      </c>
      <c r="Z29" s="15"/>
      <c r="AA29" s="14">
        <v>1</v>
      </c>
      <c r="AB29" s="15"/>
      <c r="AC29" s="14">
        <v>0</v>
      </c>
      <c r="AD29" s="15"/>
      <c r="AE29" s="14">
        <v>1</v>
      </c>
      <c r="AF29" s="15"/>
      <c r="AG29" s="14">
        <v>0</v>
      </c>
      <c r="AH29" s="15"/>
      <c r="AI29" s="14">
        <v>1</v>
      </c>
      <c r="AJ29" s="15"/>
      <c r="AK29" s="14">
        <v>0</v>
      </c>
      <c r="AL29" s="15"/>
      <c r="AM29" s="14">
        <v>1</v>
      </c>
      <c r="AN29" s="15"/>
      <c r="AO29" s="14">
        <v>0</v>
      </c>
      <c r="AP29" s="15"/>
      <c r="AQ29" s="14">
        <v>1</v>
      </c>
      <c r="AR29" s="15"/>
      <c r="AS29" s="14">
        <v>0</v>
      </c>
      <c r="AT29" s="15"/>
      <c r="AU29" s="14">
        <v>1</v>
      </c>
      <c r="AV29" s="15"/>
      <c r="AW29" s="14">
        <v>0</v>
      </c>
      <c r="AX29" s="15"/>
      <c r="AY29" s="14">
        <v>1</v>
      </c>
      <c r="AZ29" s="15"/>
    </row>
    <row r="30" spans="1:52" ht="15.75" thickBot="1" x14ac:dyDescent="0.3">
      <c r="A30" s="33" t="s">
        <v>15</v>
      </c>
      <c r="B30" s="34"/>
      <c r="C30" s="35"/>
      <c r="D30" s="4"/>
      <c r="E30" s="14">
        <f>SUM(E7:E29)</f>
        <v>11556.849999999999</v>
      </c>
      <c r="F30" s="15"/>
      <c r="G30" s="14">
        <f>SUM(G7:G29)</f>
        <v>15361</v>
      </c>
      <c r="H30" s="15"/>
      <c r="I30" s="14">
        <f t="shared" ref="I30" si="12">SUM(I7:I29)</f>
        <v>13081.5</v>
      </c>
      <c r="J30" s="15"/>
      <c r="K30" s="14">
        <f t="shared" ref="K30" si="13">SUM(K7:K29)</f>
        <v>17107</v>
      </c>
      <c r="L30" s="15"/>
      <c r="M30" s="14">
        <f t="shared" ref="M30" si="14">SUM(M7:M29)</f>
        <v>13519.5</v>
      </c>
      <c r="N30" s="15"/>
      <c r="O30" s="14">
        <f t="shared" ref="O30" si="15">SUM(O7:O29)</f>
        <v>17672</v>
      </c>
      <c r="P30" s="15"/>
      <c r="Q30" s="14">
        <f t="shared" ref="Q30" si="16">SUM(Q7:Q29)</f>
        <v>13507.5</v>
      </c>
      <c r="R30" s="15"/>
      <c r="S30" s="14">
        <f t="shared" ref="S30" si="17">SUM(S7:S29)</f>
        <v>17672</v>
      </c>
      <c r="T30" s="15"/>
      <c r="U30" s="14">
        <f t="shared" ref="U30" si="18">SUM(U7:U29)</f>
        <v>13527.5</v>
      </c>
      <c r="V30" s="15"/>
      <c r="W30" s="14">
        <f t="shared" ref="W30" si="19">SUM(W7:W29)</f>
        <v>17672</v>
      </c>
      <c r="X30" s="15"/>
      <c r="Y30" s="14">
        <f t="shared" ref="Y30" si="20">SUM(Y7:Y29)</f>
        <v>13527.5</v>
      </c>
      <c r="Z30" s="15"/>
      <c r="AA30" s="14">
        <f t="shared" ref="AA30" si="21">SUM(AA7:AA29)</f>
        <v>17221</v>
      </c>
      <c r="AB30" s="15"/>
      <c r="AC30" s="14">
        <f t="shared" ref="AC30" si="22">SUM(AC7:AC29)</f>
        <v>13527.5</v>
      </c>
      <c r="AD30" s="15"/>
      <c r="AE30" s="14">
        <f t="shared" ref="AE30" si="23">SUM(AE7:AE29)</f>
        <v>17221</v>
      </c>
      <c r="AF30" s="15"/>
      <c r="AG30" s="14">
        <f t="shared" ref="AG30" si="24">SUM(AG7:AG29)</f>
        <v>13527.5</v>
      </c>
      <c r="AH30" s="15"/>
      <c r="AI30" s="14">
        <f t="shared" ref="AI30" si="25">SUM(AI7:AI29)</f>
        <v>17221</v>
      </c>
      <c r="AJ30" s="15"/>
      <c r="AK30" s="14">
        <f t="shared" ref="AK30" si="26">SUM(AK7:AK29)</f>
        <v>13527.5</v>
      </c>
      <c r="AL30" s="15"/>
      <c r="AM30" s="14">
        <f t="shared" ref="AM30" si="27">SUM(AM7:AM29)</f>
        <v>17221</v>
      </c>
      <c r="AN30" s="15"/>
      <c r="AO30" s="14">
        <f t="shared" ref="AO30" si="28">SUM(AO7:AO29)</f>
        <v>13527.5</v>
      </c>
      <c r="AP30" s="15"/>
      <c r="AQ30" s="14">
        <f t="shared" ref="AQ30" si="29">SUM(AQ7:AQ29)</f>
        <v>17221</v>
      </c>
      <c r="AR30" s="15"/>
      <c r="AS30" s="14">
        <f t="shared" ref="AS30" si="30">SUM(AS7:AS29)</f>
        <v>13527.5</v>
      </c>
      <c r="AT30" s="15"/>
      <c r="AU30" s="14">
        <f t="shared" ref="AU30" si="31">SUM(AU7:AU29)</f>
        <v>17221</v>
      </c>
      <c r="AV30" s="15"/>
      <c r="AW30" s="14">
        <f t="shared" ref="AW30" si="32">SUM(AW7:AW29)</f>
        <v>13537.5</v>
      </c>
      <c r="AX30" s="15"/>
      <c r="AY30" s="14">
        <f t="shared" ref="AY30" si="33">SUM(AY7:AY29)</f>
        <v>17305</v>
      </c>
      <c r="AZ30" s="15"/>
    </row>
    <row r="31" spans="1:52" ht="15.75" thickBot="1" x14ac:dyDescent="0.3">
      <c r="A31" s="33" t="s">
        <v>23</v>
      </c>
      <c r="B31" s="34"/>
      <c r="C31" s="35"/>
      <c r="D31" s="4">
        <v>0.05</v>
      </c>
      <c r="E31" s="14">
        <f>E3-E30</f>
        <v>3443.1500000000015</v>
      </c>
      <c r="F31" s="15"/>
      <c r="G31" s="14">
        <f>G3-G30</f>
        <v>24639</v>
      </c>
      <c r="H31" s="15"/>
      <c r="I31" s="14">
        <f>I3-I30</f>
        <v>1918.5</v>
      </c>
      <c r="J31" s="15"/>
      <c r="K31" s="14">
        <f>K3-K30</f>
        <v>2893</v>
      </c>
      <c r="L31" s="15"/>
      <c r="M31" s="14">
        <f>M3-M30</f>
        <v>1480.5</v>
      </c>
      <c r="N31" s="15"/>
      <c r="O31" s="14">
        <f>O3-O30</f>
        <v>2328</v>
      </c>
      <c r="P31" s="15"/>
      <c r="Q31" s="14">
        <f>Q3-Q30</f>
        <v>1492.5</v>
      </c>
      <c r="R31" s="15"/>
      <c r="S31" s="14">
        <f>S3-S30</f>
        <v>2328</v>
      </c>
      <c r="T31" s="15"/>
      <c r="U31" s="14">
        <f>U3-U30</f>
        <v>1472.5</v>
      </c>
      <c r="V31" s="15"/>
      <c r="W31" s="14">
        <f>W3-W30</f>
        <v>2328</v>
      </c>
      <c r="X31" s="15"/>
      <c r="Y31" s="14">
        <f>Y3-Y30</f>
        <v>1472.5</v>
      </c>
      <c r="Z31" s="15"/>
      <c r="AA31" s="14">
        <f>AA3-AA30</f>
        <v>2779</v>
      </c>
      <c r="AB31" s="15"/>
      <c r="AC31" s="14">
        <f>AC3-AC30</f>
        <v>1472.5</v>
      </c>
      <c r="AD31" s="15"/>
      <c r="AE31" s="14">
        <f>AE3-AE30</f>
        <v>2779</v>
      </c>
      <c r="AF31" s="15"/>
      <c r="AG31" s="14">
        <f>AG3-AG30</f>
        <v>1472.5</v>
      </c>
      <c r="AH31" s="15"/>
      <c r="AI31" s="14">
        <f>AI3-AI30</f>
        <v>2779</v>
      </c>
      <c r="AJ31" s="15"/>
      <c r="AK31" s="14">
        <f>AK3-AK30</f>
        <v>1472.5</v>
      </c>
      <c r="AL31" s="15"/>
      <c r="AM31" s="14">
        <f>AM3-AM30</f>
        <v>2779</v>
      </c>
      <c r="AN31" s="15"/>
      <c r="AO31" s="14">
        <f>AO3-AO30</f>
        <v>1472.5</v>
      </c>
      <c r="AP31" s="15"/>
      <c r="AQ31" s="14">
        <f>AQ3-AQ30</f>
        <v>2779</v>
      </c>
      <c r="AR31" s="15"/>
      <c r="AS31" s="14">
        <f>AS3-AS30</f>
        <v>1472.5</v>
      </c>
      <c r="AT31" s="15"/>
      <c r="AU31" s="14">
        <f>AU3-AU30</f>
        <v>2779</v>
      </c>
      <c r="AV31" s="15"/>
      <c r="AW31" s="14">
        <f>AW3-AW30</f>
        <v>1462.5</v>
      </c>
      <c r="AX31" s="15"/>
      <c r="AY31" s="14">
        <f>AY3-AY30</f>
        <v>2695</v>
      </c>
      <c r="AZ31" s="15"/>
    </row>
    <row r="33" spans="7:11" x14ac:dyDescent="0.25">
      <c r="H33" s="6"/>
    </row>
    <row r="34" spans="7:11" x14ac:dyDescent="0.25">
      <c r="G34" s="5"/>
      <c r="H34" s="5"/>
      <c r="K34" s="5"/>
    </row>
    <row r="35" spans="7:11" x14ac:dyDescent="0.25">
      <c r="H35" s="5"/>
    </row>
  </sheetData>
  <mergeCells count="689">
    <mergeCell ref="AQ29:AR29"/>
    <mergeCell ref="AS29:AT29"/>
    <mergeCell ref="AU29:AV29"/>
    <mergeCell ref="AW29:AX29"/>
    <mergeCell ref="AY29:AZ29"/>
    <mergeCell ref="A30:C30"/>
    <mergeCell ref="A31:C31"/>
    <mergeCell ref="AO28:AP28"/>
    <mergeCell ref="AQ28:AR28"/>
    <mergeCell ref="AS28:AT28"/>
    <mergeCell ref="AU28:AV28"/>
    <mergeCell ref="AW28:AX28"/>
    <mergeCell ref="AY28:AZ28"/>
    <mergeCell ref="E29:F29"/>
    <mergeCell ref="G29:H29"/>
    <mergeCell ref="I29:J29"/>
    <mergeCell ref="K29:L29"/>
    <mergeCell ref="M29:N29"/>
    <mergeCell ref="O29:P29"/>
    <mergeCell ref="Q29:R29"/>
    <mergeCell ref="S29:T29"/>
    <mergeCell ref="U29:V29"/>
    <mergeCell ref="W29:X29"/>
    <mergeCell ref="Y29:Z29"/>
    <mergeCell ref="AA29:AB29"/>
    <mergeCell ref="AC29:AD29"/>
    <mergeCell ref="AE29:AF29"/>
    <mergeCell ref="AG29:AH29"/>
    <mergeCell ref="AI29:AJ29"/>
    <mergeCell ref="AK29:AL29"/>
    <mergeCell ref="AM29:AN29"/>
    <mergeCell ref="AO27:AP27"/>
    <mergeCell ref="AO29:AP29"/>
    <mergeCell ref="AQ27:AR27"/>
    <mergeCell ref="AS27:AT27"/>
    <mergeCell ref="AU27:AV27"/>
    <mergeCell ref="AW27:AX27"/>
    <mergeCell ref="AY27:AZ27"/>
    <mergeCell ref="E28:F28"/>
    <mergeCell ref="G28:H28"/>
    <mergeCell ref="I28:J28"/>
    <mergeCell ref="K28:L28"/>
    <mergeCell ref="M28:N28"/>
    <mergeCell ref="O28:P28"/>
    <mergeCell ref="Q28:R28"/>
    <mergeCell ref="S28:T28"/>
    <mergeCell ref="U28:V28"/>
    <mergeCell ref="W28:X28"/>
    <mergeCell ref="Y28:Z28"/>
    <mergeCell ref="AA28:AB28"/>
    <mergeCell ref="AC28:AD28"/>
    <mergeCell ref="AE28:AF28"/>
    <mergeCell ref="AG28:AH28"/>
    <mergeCell ref="AI28:AJ28"/>
    <mergeCell ref="AK28:AL28"/>
    <mergeCell ref="AM28:AN28"/>
    <mergeCell ref="AO26:AP26"/>
    <mergeCell ref="AQ26:AR26"/>
    <mergeCell ref="AS26:AT26"/>
    <mergeCell ref="AU26:AV26"/>
    <mergeCell ref="AW26:AX26"/>
    <mergeCell ref="AY26:AZ26"/>
    <mergeCell ref="E27:F27"/>
    <mergeCell ref="G27:H27"/>
    <mergeCell ref="I27:J27"/>
    <mergeCell ref="K27:L27"/>
    <mergeCell ref="M27:N27"/>
    <mergeCell ref="O27:P27"/>
    <mergeCell ref="Q27:R27"/>
    <mergeCell ref="S27:T27"/>
    <mergeCell ref="U27:V27"/>
    <mergeCell ref="W27:X27"/>
    <mergeCell ref="Y27:Z27"/>
    <mergeCell ref="AA27:AB27"/>
    <mergeCell ref="AC27:AD27"/>
    <mergeCell ref="AE27:AF27"/>
    <mergeCell ref="AG27:AH27"/>
    <mergeCell ref="AI27:AJ27"/>
    <mergeCell ref="AK27:AL27"/>
    <mergeCell ref="AM27:AN27"/>
    <mergeCell ref="AO25:AP25"/>
    <mergeCell ref="AQ25:AR25"/>
    <mergeCell ref="AS25:AT25"/>
    <mergeCell ref="AU25:AV25"/>
    <mergeCell ref="AW25:AX25"/>
    <mergeCell ref="AY25:AZ25"/>
    <mergeCell ref="E26:F26"/>
    <mergeCell ref="G26:H26"/>
    <mergeCell ref="I26:J26"/>
    <mergeCell ref="K26:L26"/>
    <mergeCell ref="M26:N26"/>
    <mergeCell ref="O26:P26"/>
    <mergeCell ref="Q26:R26"/>
    <mergeCell ref="S26:T26"/>
    <mergeCell ref="U26:V26"/>
    <mergeCell ref="W26:X26"/>
    <mergeCell ref="Y26:Z26"/>
    <mergeCell ref="AA26:AB26"/>
    <mergeCell ref="AC26:AD26"/>
    <mergeCell ref="AE26:AF26"/>
    <mergeCell ref="AG26:AH26"/>
    <mergeCell ref="AI26:AJ26"/>
    <mergeCell ref="AK26:AL26"/>
    <mergeCell ref="AM26:AN26"/>
    <mergeCell ref="W25:X25"/>
    <mergeCell ref="Y25:Z25"/>
    <mergeCell ref="AA25:AB25"/>
    <mergeCell ref="AC25:AD25"/>
    <mergeCell ref="AE25:AF25"/>
    <mergeCell ref="AG25:AH25"/>
    <mergeCell ref="AI25:AJ25"/>
    <mergeCell ref="AK25:AL25"/>
    <mergeCell ref="AM25:AN25"/>
    <mergeCell ref="E25:F25"/>
    <mergeCell ref="G25:H25"/>
    <mergeCell ref="I25:J25"/>
    <mergeCell ref="K25:L25"/>
    <mergeCell ref="M25:N25"/>
    <mergeCell ref="O25:P25"/>
    <mergeCell ref="Q25:R25"/>
    <mergeCell ref="S25:T25"/>
    <mergeCell ref="U25:V25"/>
    <mergeCell ref="G2:H2"/>
    <mergeCell ref="E3:F3"/>
    <mergeCell ref="G3:H3"/>
    <mergeCell ref="A3:D5"/>
    <mergeCell ref="E1:H1"/>
    <mergeCell ref="A1:D1"/>
    <mergeCell ref="E24:F24"/>
    <mergeCell ref="E12:F12"/>
    <mergeCell ref="E6:F6"/>
    <mergeCell ref="E7:F7"/>
    <mergeCell ref="E22:F22"/>
    <mergeCell ref="E23:F23"/>
    <mergeCell ref="E8:F8"/>
    <mergeCell ref="E9:F9"/>
    <mergeCell ref="E2:F2"/>
    <mergeCell ref="E14:F14"/>
    <mergeCell ref="G14:H14"/>
    <mergeCell ref="E15:F15"/>
    <mergeCell ref="G15:H15"/>
    <mergeCell ref="E16:F16"/>
    <mergeCell ref="G16:H16"/>
    <mergeCell ref="E20:F20"/>
    <mergeCell ref="G20:H20"/>
    <mergeCell ref="I8:J8"/>
    <mergeCell ref="K8:L8"/>
    <mergeCell ref="G31:H31"/>
    <mergeCell ref="A2:D2"/>
    <mergeCell ref="G30:H30"/>
    <mergeCell ref="G24:H24"/>
    <mergeCell ref="G12:H12"/>
    <mergeCell ref="G13:H13"/>
    <mergeCell ref="E13:F13"/>
    <mergeCell ref="E30:F30"/>
    <mergeCell ref="E31:F31"/>
    <mergeCell ref="G7:H7"/>
    <mergeCell ref="G22:H22"/>
    <mergeCell ref="G23:H23"/>
    <mergeCell ref="G8:H8"/>
    <mergeCell ref="G9:H9"/>
    <mergeCell ref="G10:H10"/>
    <mergeCell ref="G11:H11"/>
    <mergeCell ref="E10:F10"/>
    <mergeCell ref="E11:F11"/>
    <mergeCell ref="K9:L9"/>
    <mergeCell ref="I10:J10"/>
    <mergeCell ref="K10:L10"/>
    <mergeCell ref="I11:J11"/>
    <mergeCell ref="K11:L11"/>
    <mergeCell ref="I22:J22"/>
    <mergeCell ref="K22:L22"/>
    <mergeCell ref="I23:J23"/>
    <mergeCell ref="K23:L23"/>
    <mergeCell ref="G6:H6"/>
    <mergeCell ref="I31:J31"/>
    <mergeCell ref="K31:L31"/>
    <mergeCell ref="I1:L1"/>
    <mergeCell ref="I2:J2"/>
    <mergeCell ref="K2:L2"/>
    <mergeCell ref="I3:J3"/>
    <mergeCell ref="K3:L3"/>
    <mergeCell ref="I6:J6"/>
    <mergeCell ref="I7:J7"/>
    <mergeCell ref="K7:L7"/>
    <mergeCell ref="I12:J12"/>
    <mergeCell ref="K12:L12"/>
    <mergeCell ref="I13:J13"/>
    <mergeCell ref="K13:L13"/>
    <mergeCell ref="I30:J30"/>
    <mergeCell ref="K30:L30"/>
    <mergeCell ref="I24:J24"/>
    <mergeCell ref="K24:L24"/>
    <mergeCell ref="I9:J9"/>
    <mergeCell ref="M3:N3"/>
    <mergeCell ref="O3:P3"/>
    <mergeCell ref="Q3:R3"/>
    <mergeCell ref="S3:T3"/>
    <mergeCell ref="U3:V3"/>
    <mergeCell ref="W3:X3"/>
    <mergeCell ref="AG1:AJ1"/>
    <mergeCell ref="AK1:AN1"/>
    <mergeCell ref="M2:N2"/>
    <mergeCell ref="O2:P2"/>
    <mergeCell ref="Q2:R2"/>
    <mergeCell ref="S2:T2"/>
    <mergeCell ref="U2:V2"/>
    <mergeCell ref="W2:X2"/>
    <mergeCell ref="Y2:Z2"/>
    <mergeCell ref="AA2:AB2"/>
    <mergeCell ref="AC6:AD6"/>
    <mergeCell ref="AG6:AH6"/>
    <mergeCell ref="AC3:AD3"/>
    <mergeCell ref="AE3:AF3"/>
    <mergeCell ref="AG3:AH3"/>
    <mergeCell ref="AI3:AJ3"/>
    <mergeCell ref="AK3:AL3"/>
    <mergeCell ref="AM3:AN3"/>
    <mergeCell ref="AG2:AH2"/>
    <mergeCell ref="AI2:AJ2"/>
    <mergeCell ref="AK2:AL2"/>
    <mergeCell ref="AM2:AN2"/>
    <mergeCell ref="M7:N7"/>
    <mergeCell ref="O7:P7"/>
    <mergeCell ref="Q7:R7"/>
    <mergeCell ref="S7:T7"/>
    <mergeCell ref="U7:V7"/>
    <mergeCell ref="W7:X7"/>
    <mergeCell ref="Y7:Z7"/>
    <mergeCell ref="AA7:AB7"/>
    <mergeCell ref="AC7:AD7"/>
    <mergeCell ref="AE22:AF22"/>
    <mergeCell ref="AG22:AH22"/>
    <mergeCell ref="AE7:AF7"/>
    <mergeCell ref="AG7:AH7"/>
    <mergeCell ref="AI7:AJ7"/>
    <mergeCell ref="AK7:AL7"/>
    <mergeCell ref="AM7:AN7"/>
    <mergeCell ref="AE8:AF8"/>
    <mergeCell ref="AG8:AH8"/>
    <mergeCell ref="AI8:AJ8"/>
    <mergeCell ref="AK8:AL8"/>
    <mergeCell ref="AM8:AN8"/>
    <mergeCell ref="AE10:AF10"/>
    <mergeCell ref="AG10:AH10"/>
    <mergeCell ref="AI10:AJ10"/>
    <mergeCell ref="AK10:AL10"/>
    <mergeCell ref="AI9:AJ9"/>
    <mergeCell ref="AK9:AL9"/>
    <mergeCell ref="AM9:AN9"/>
    <mergeCell ref="AE9:AF9"/>
    <mergeCell ref="AG9:AH9"/>
    <mergeCell ref="AE11:AF11"/>
    <mergeCell ref="AG11:AH11"/>
    <mergeCell ref="S8:T8"/>
    <mergeCell ref="U8:V8"/>
    <mergeCell ref="M23:N23"/>
    <mergeCell ref="O23:P23"/>
    <mergeCell ref="Q23:R23"/>
    <mergeCell ref="S23:T23"/>
    <mergeCell ref="U23:V23"/>
    <mergeCell ref="W23:X23"/>
    <mergeCell ref="W22:X22"/>
    <mergeCell ref="M22:N22"/>
    <mergeCell ref="O22:P22"/>
    <mergeCell ref="Q22:R22"/>
    <mergeCell ref="S22:T22"/>
    <mergeCell ref="U22:V22"/>
    <mergeCell ref="W8:X8"/>
    <mergeCell ref="M12:N12"/>
    <mergeCell ref="O12:P12"/>
    <mergeCell ref="Q12:R12"/>
    <mergeCell ref="S12:T12"/>
    <mergeCell ref="U12:V12"/>
    <mergeCell ref="Y8:Z8"/>
    <mergeCell ref="AA8:AB8"/>
    <mergeCell ref="AC8:AD8"/>
    <mergeCell ref="M10:N10"/>
    <mergeCell ref="O10:P10"/>
    <mergeCell ref="Q10:R10"/>
    <mergeCell ref="S10:T10"/>
    <mergeCell ref="U10:V10"/>
    <mergeCell ref="W10:X10"/>
    <mergeCell ref="Y10:Z10"/>
    <mergeCell ref="W9:X9"/>
    <mergeCell ref="Y9:Z9"/>
    <mergeCell ref="AA10:AB10"/>
    <mergeCell ref="AC10:AD10"/>
    <mergeCell ref="AA9:AB9"/>
    <mergeCell ref="AC9:AD9"/>
    <mergeCell ref="M9:N9"/>
    <mergeCell ref="O9:P9"/>
    <mergeCell ref="Q9:R9"/>
    <mergeCell ref="S9:T9"/>
    <mergeCell ref="U9:V9"/>
    <mergeCell ref="M8:N8"/>
    <mergeCell ref="O8:P8"/>
    <mergeCell ref="Q8:R8"/>
    <mergeCell ref="AI11:AJ11"/>
    <mergeCell ref="AK11:AL11"/>
    <mergeCell ref="AM11:AN11"/>
    <mergeCell ref="M11:N11"/>
    <mergeCell ref="O11:P11"/>
    <mergeCell ref="Q11:R11"/>
    <mergeCell ref="S11:T11"/>
    <mergeCell ref="U11:V11"/>
    <mergeCell ref="W11:X11"/>
    <mergeCell ref="Y11:Z11"/>
    <mergeCell ref="AA11:AB11"/>
    <mergeCell ref="AC11:AD11"/>
    <mergeCell ref="AM23:AN23"/>
    <mergeCell ref="AA23:AB23"/>
    <mergeCell ref="AC23:AD23"/>
    <mergeCell ref="AE23:AF23"/>
    <mergeCell ref="AG23:AH23"/>
    <mergeCell ref="AG12:AH12"/>
    <mergeCell ref="AE24:AF24"/>
    <mergeCell ref="AG24:AH24"/>
    <mergeCell ref="AI24:AJ24"/>
    <mergeCell ref="AK24:AL24"/>
    <mergeCell ref="AM24:AN24"/>
    <mergeCell ref="AE12:AF12"/>
    <mergeCell ref="AI12:AJ12"/>
    <mergeCell ref="AI23:AJ23"/>
    <mergeCell ref="AI22:AJ22"/>
    <mergeCell ref="AE15:AF15"/>
    <mergeCell ref="AG15:AH15"/>
    <mergeCell ref="AI15:AJ15"/>
    <mergeCell ref="AK15:AL15"/>
    <mergeCell ref="AM15:AN15"/>
    <mergeCell ref="AE16:AF16"/>
    <mergeCell ref="AG16:AH16"/>
    <mergeCell ref="AI16:AJ16"/>
    <mergeCell ref="AK16:AL16"/>
    <mergeCell ref="M24:N24"/>
    <mergeCell ref="O24:P24"/>
    <mergeCell ref="Q24:R24"/>
    <mergeCell ref="S24:T24"/>
    <mergeCell ref="U24:V24"/>
    <mergeCell ref="Q14:R14"/>
    <mergeCell ref="W24:X24"/>
    <mergeCell ref="Y24:Z24"/>
    <mergeCell ref="AA24:AB24"/>
    <mergeCell ref="AC24:AD24"/>
    <mergeCell ref="S13:T13"/>
    <mergeCell ref="U13:V13"/>
    <mergeCell ref="W13:X13"/>
    <mergeCell ref="Y13:Z13"/>
    <mergeCell ref="W12:X12"/>
    <mergeCell ref="Y12:Z12"/>
    <mergeCell ref="AA12:AB12"/>
    <mergeCell ref="AC12:AD12"/>
    <mergeCell ref="S14:T14"/>
    <mergeCell ref="U14:V14"/>
    <mergeCell ref="W14:X14"/>
    <mergeCell ref="Y14:Z14"/>
    <mergeCell ref="AA14:AB14"/>
    <mergeCell ref="AA15:AB15"/>
    <mergeCell ref="AC15:AD15"/>
    <mergeCell ref="AA16:AB16"/>
    <mergeCell ref="AC16:AD16"/>
    <mergeCell ref="Y23:Z23"/>
    <mergeCell ref="Y22:Z22"/>
    <mergeCell ref="AA22:AB22"/>
    <mergeCell ref="AA20:AB20"/>
    <mergeCell ref="AC20:AD20"/>
    <mergeCell ref="AC22:AD22"/>
    <mergeCell ref="M31:N31"/>
    <mergeCell ref="O31:P31"/>
    <mergeCell ref="Q31:R31"/>
    <mergeCell ref="S31:T31"/>
    <mergeCell ref="U31:V31"/>
    <mergeCell ref="AM13:AN13"/>
    <mergeCell ref="M30:N30"/>
    <mergeCell ref="O30:P30"/>
    <mergeCell ref="Q30:R30"/>
    <mergeCell ref="S30:T30"/>
    <mergeCell ref="U30:V30"/>
    <mergeCell ref="W30:X30"/>
    <mergeCell ref="Y30:Z30"/>
    <mergeCell ref="AA30:AB30"/>
    <mergeCell ref="AC30:AD30"/>
    <mergeCell ref="AA13:AB13"/>
    <mergeCell ref="AC13:AD13"/>
    <mergeCell ref="AE13:AF13"/>
    <mergeCell ref="AG13:AH13"/>
    <mergeCell ref="AI13:AJ13"/>
    <mergeCell ref="AK13:AL13"/>
    <mergeCell ref="M13:N13"/>
    <mergeCell ref="O13:P13"/>
    <mergeCell ref="Q13:R13"/>
    <mergeCell ref="W31:X31"/>
    <mergeCell ref="Y31:Z31"/>
    <mergeCell ref="AA31:AB31"/>
    <mergeCell ref="AC31:AD31"/>
    <mergeCell ref="AE31:AF31"/>
    <mergeCell ref="AG31:AH31"/>
    <mergeCell ref="AE30:AF30"/>
    <mergeCell ref="AG30:AH30"/>
    <mergeCell ref="AI30:AJ30"/>
    <mergeCell ref="AI31:AJ31"/>
    <mergeCell ref="AK31:AL31"/>
    <mergeCell ref="AM31:AN31"/>
    <mergeCell ref="AO1:AR1"/>
    <mergeCell ref="AS1:AV1"/>
    <mergeCell ref="AW1:AZ1"/>
    <mergeCell ref="AO7:AP7"/>
    <mergeCell ref="AQ7:AR7"/>
    <mergeCell ref="AS7:AT7"/>
    <mergeCell ref="AU7:AV7"/>
    <mergeCell ref="AK30:AL30"/>
    <mergeCell ref="AM30:AN30"/>
    <mergeCell ref="AK12:AL12"/>
    <mergeCell ref="AM12:AN12"/>
    <mergeCell ref="AM10:AN10"/>
    <mergeCell ref="AK23:AL23"/>
    <mergeCell ref="AK22:AL22"/>
    <mergeCell ref="AM22:AN22"/>
    <mergeCell ref="AK6:AL6"/>
    <mergeCell ref="AW7:AX7"/>
    <mergeCell ref="AY7:AZ7"/>
    <mergeCell ref="AO6:AP6"/>
    <mergeCell ref="AS6:AT6"/>
    <mergeCell ref="AW6:AX6"/>
    <mergeCell ref="AO3:AP3"/>
    <mergeCell ref="AW3:AX3"/>
    <mergeCell ref="AY3:AZ3"/>
    <mergeCell ref="AU8:AV8"/>
    <mergeCell ref="AW8:AX8"/>
    <mergeCell ref="AY8:AZ8"/>
    <mergeCell ref="AO23:AP23"/>
    <mergeCell ref="AQ23:AR23"/>
    <mergeCell ref="AS23:AT23"/>
    <mergeCell ref="AU23:AV23"/>
    <mergeCell ref="AW23:AX23"/>
    <mergeCell ref="AY23:AZ23"/>
    <mergeCell ref="AO22:AP22"/>
    <mergeCell ref="AQ22:AR22"/>
    <mergeCell ref="AS22:AT22"/>
    <mergeCell ref="AU22:AV22"/>
    <mergeCell ref="AW22:AX22"/>
    <mergeCell ref="AY22:AZ22"/>
    <mergeCell ref="AU10:AV10"/>
    <mergeCell ref="AW10:AX10"/>
    <mergeCell ref="AY10:AZ10"/>
    <mergeCell ref="AO9:AP9"/>
    <mergeCell ref="AQ9:AR9"/>
    <mergeCell ref="AS9:AT9"/>
    <mergeCell ref="AU9:AV9"/>
    <mergeCell ref="AW9:AX9"/>
    <mergeCell ref="AY9:AZ9"/>
    <mergeCell ref="AO11:AP11"/>
    <mergeCell ref="AQ11:AR11"/>
    <mergeCell ref="AS11:AT11"/>
    <mergeCell ref="AU11:AV11"/>
    <mergeCell ref="AW11:AX11"/>
    <mergeCell ref="AY11:AZ11"/>
    <mergeCell ref="AU24:AV24"/>
    <mergeCell ref="AW24:AX24"/>
    <mergeCell ref="AY24:AZ24"/>
    <mergeCell ref="AU13:AV13"/>
    <mergeCell ref="AW13:AX13"/>
    <mergeCell ref="AY13:AZ13"/>
    <mergeCell ref="AO12:AP12"/>
    <mergeCell ref="AQ12:AR12"/>
    <mergeCell ref="AS12:AT12"/>
    <mergeCell ref="AU12:AV12"/>
    <mergeCell ref="AW12:AX12"/>
    <mergeCell ref="AY12:AZ12"/>
    <mergeCell ref="AY14:AZ14"/>
    <mergeCell ref="AO15:AP15"/>
    <mergeCell ref="AQ15:AR15"/>
    <mergeCell ref="AS15:AT15"/>
    <mergeCell ref="AU15:AV15"/>
    <mergeCell ref="AW15:AX15"/>
    <mergeCell ref="AY15:AZ15"/>
    <mergeCell ref="AU31:AV31"/>
    <mergeCell ref="AW31:AX31"/>
    <mergeCell ref="AY31:AZ31"/>
    <mergeCell ref="AO30:AP30"/>
    <mergeCell ref="AQ30:AR30"/>
    <mergeCell ref="AS30:AT30"/>
    <mergeCell ref="AU30:AV30"/>
    <mergeCell ref="AW30:AX30"/>
    <mergeCell ref="AY30:AZ30"/>
    <mergeCell ref="AO19:AP19"/>
    <mergeCell ref="AQ19:AR19"/>
    <mergeCell ref="AS19:AT19"/>
    <mergeCell ref="AU19:AV19"/>
    <mergeCell ref="AW19:AX19"/>
    <mergeCell ref="AY19:AZ19"/>
    <mergeCell ref="AO21:AP21"/>
    <mergeCell ref="AQ21:AR21"/>
    <mergeCell ref="AS21:AT21"/>
    <mergeCell ref="AU21:AV21"/>
    <mergeCell ref="AW21:AX21"/>
    <mergeCell ref="AY21:AZ21"/>
    <mergeCell ref="M1:P1"/>
    <mergeCell ref="Q1:T1"/>
    <mergeCell ref="U1:X1"/>
    <mergeCell ref="Y1:AB1"/>
    <mergeCell ref="AC1:AF1"/>
    <mergeCell ref="AC2:AD2"/>
    <mergeCell ref="AO31:AP31"/>
    <mergeCell ref="AQ31:AR31"/>
    <mergeCell ref="AS31:AT31"/>
    <mergeCell ref="AO13:AP13"/>
    <mergeCell ref="AQ13:AR13"/>
    <mergeCell ref="AS13:AT13"/>
    <mergeCell ref="AO24:AP24"/>
    <mergeCell ref="AQ24:AR24"/>
    <mergeCell ref="AS24:AT24"/>
    <mergeCell ref="AO10:AP10"/>
    <mergeCell ref="AQ10:AR10"/>
    <mergeCell ref="AS10:AT10"/>
    <mergeCell ref="AO8:AP8"/>
    <mergeCell ref="AQ8:AR8"/>
    <mergeCell ref="AS8:AT8"/>
    <mergeCell ref="AI6:AJ6"/>
    <mergeCell ref="AM6:AN6"/>
    <mergeCell ref="AQ6:AR6"/>
    <mergeCell ref="AU6:AV6"/>
    <mergeCell ref="AY6:AZ6"/>
    <mergeCell ref="AE2:AF2"/>
    <mergeCell ref="Y3:Z3"/>
    <mergeCell ref="AA3:AB3"/>
    <mergeCell ref="K6:L6"/>
    <mergeCell ref="O6:P6"/>
    <mergeCell ref="S6:T6"/>
    <mergeCell ref="W6:X6"/>
    <mergeCell ref="AA6:AB6"/>
    <mergeCell ref="AE6:AF6"/>
    <mergeCell ref="AO2:AP2"/>
    <mergeCell ref="AQ2:AR2"/>
    <mergeCell ref="AS2:AT2"/>
    <mergeCell ref="AU2:AV2"/>
    <mergeCell ref="AW2:AX2"/>
    <mergeCell ref="AY2:AZ2"/>
    <mergeCell ref="M6:N6"/>
    <mergeCell ref="Q6:R6"/>
    <mergeCell ref="U6:V6"/>
    <mergeCell ref="Y6:Z6"/>
    <mergeCell ref="AQ3:AR3"/>
    <mergeCell ref="AS3:AT3"/>
    <mergeCell ref="AU3:AV3"/>
    <mergeCell ref="I14:J14"/>
    <mergeCell ref="K14:L14"/>
    <mergeCell ref="M14:N14"/>
    <mergeCell ref="O14:P14"/>
    <mergeCell ref="AO14:AP14"/>
    <mergeCell ref="AQ14:AR14"/>
    <mergeCell ref="AS14:AT14"/>
    <mergeCell ref="AU14:AV14"/>
    <mergeCell ref="AW14:AX14"/>
    <mergeCell ref="AC14:AD14"/>
    <mergeCell ref="AE14:AF14"/>
    <mergeCell ref="AG14:AH14"/>
    <mergeCell ref="AI14:AJ14"/>
    <mergeCell ref="AK14:AL14"/>
    <mergeCell ref="AM14:AN14"/>
    <mergeCell ref="I15:J15"/>
    <mergeCell ref="K15:L15"/>
    <mergeCell ref="M15:N15"/>
    <mergeCell ref="O15:P15"/>
    <mergeCell ref="Q15:R15"/>
    <mergeCell ref="S15:T15"/>
    <mergeCell ref="U15:V15"/>
    <mergeCell ref="W15:X15"/>
    <mergeCell ref="Y15:Z15"/>
    <mergeCell ref="I16:J16"/>
    <mergeCell ref="K16:L16"/>
    <mergeCell ref="M16:N16"/>
    <mergeCell ref="O16:P16"/>
    <mergeCell ref="Q16:R16"/>
    <mergeCell ref="S16:T16"/>
    <mergeCell ref="U16:V16"/>
    <mergeCell ref="W16:X16"/>
    <mergeCell ref="Y16:Z16"/>
    <mergeCell ref="AM16:AN16"/>
    <mergeCell ref="AO16:AP16"/>
    <mergeCell ref="AQ16:AR16"/>
    <mergeCell ref="AS16:AT16"/>
    <mergeCell ref="AU16:AV16"/>
    <mergeCell ref="AW16:AX16"/>
    <mergeCell ref="AY16:AZ16"/>
    <mergeCell ref="E17:F17"/>
    <mergeCell ref="G17:H17"/>
    <mergeCell ref="I17:J17"/>
    <mergeCell ref="K17:L17"/>
    <mergeCell ref="M17:N17"/>
    <mergeCell ref="O17:P17"/>
    <mergeCell ref="Q17:R17"/>
    <mergeCell ref="S17:T17"/>
    <mergeCell ref="U17:V17"/>
    <mergeCell ref="W17:X17"/>
    <mergeCell ref="Y17:Z17"/>
    <mergeCell ref="AA17:AB17"/>
    <mergeCell ref="AC17:AD17"/>
    <mergeCell ref="AE17:AF17"/>
    <mergeCell ref="AG17:AH17"/>
    <mergeCell ref="AI17:AJ17"/>
    <mergeCell ref="AK17:AL17"/>
    <mergeCell ref="AM17:AN17"/>
    <mergeCell ref="AO17:AP17"/>
    <mergeCell ref="AQ17:AR17"/>
    <mergeCell ref="AS17:AT17"/>
    <mergeCell ref="AU17:AV17"/>
    <mergeCell ref="AW17:AX17"/>
    <mergeCell ref="AY17:AZ17"/>
    <mergeCell ref="E18:F18"/>
    <mergeCell ref="G18:H18"/>
    <mergeCell ref="I18:J18"/>
    <mergeCell ref="K18:L18"/>
    <mergeCell ref="M18:N18"/>
    <mergeCell ref="O18:P18"/>
    <mergeCell ref="Q18:R18"/>
    <mergeCell ref="S18:T18"/>
    <mergeCell ref="U18:V18"/>
    <mergeCell ref="W18:X18"/>
    <mergeCell ref="Y18:Z18"/>
    <mergeCell ref="AA18:AB18"/>
    <mergeCell ref="AC18:AD18"/>
    <mergeCell ref="AE18:AF18"/>
    <mergeCell ref="AG18:AH18"/>
    <mergeCell ref="AI18:AJ18"/>
    <mergeCell ref="AK18:AL18"/>
    <mergeCell ref="AM18:AN18"/>
    <mergeCell ref="AO18:AP18"/>
    <mergeCell ref="AQ18:AR18"/>
    <mergeCell ref="AS18:AT18"/>
    <mergeCell ref="AU18:AV18"/>
    <mergeCell ref="AW18:AX18"/>
    <mergeCell ref="AY18:AZ18"/>
    <mergeCell ref="E19:F19"/>
    <mergeCell ref="G19:H19"/>
    <mergeCell ref="I19:J19"/>
    <mergeCell ref="K19:L19"/>
    <mergeCell ref="M19:N19"/>
    <mergeCell ref="O19:P19"/>
    <mergeCell ref="Q19:R19"/>
    <mergeCell ref="S19:T19"/>
    <mergeCell ref="U19:V19"/>
    <mergeCell ref="W19:X19"/>
    <mergeCell ref="Y19:Z19"/>
    <mergeCell ref="AA19:AB19"/>
    <mergeCell ref="AC19:AD19"/>
    <mergeCell ref="AE19:AF19"/>
    <mergeCell ref="AG19:AH19"/>
    <mergeCell ref="AI19:AJ19"/>
    <mergeCell ref="AK19:AL19"/>
    <mergeCell ref="AA21:AB21"/>
    <mergeCell ref="AC21:AD21"/>
    <mergeCell ref="AE21:AF21"/>
    <mergeCell ref="AG21:AH21"/>
    <mergeCell ref="AI21:AJ21"/>
    <mergeCell ref="AK21:AL21"/>
    <mergeCell ref="I20:J20"/>
    <mergeCell ref="K20:L20"/>
    <mergeCell ref="M20:N20"/>
    <mergeCell ref="O20:P20"/>
    <mergeCell ref="Q20:R20"/>
    <mergeCell ref="S20:T20"/>
    <mergeCell ref="U20:V20"/>
    <mergeCell ref="W20:X20"/>
    <mergeCell ref="Y20:Z20"/>
    <mergeCell ref="AO20:AP20"/>
    <mergeCell ref="AQ20:AR20"/>
    <mergeCell ref="AS20:AT20"/>
    <mergeCell ref="AU20:AV20"/>
    <mergeCell ref="AW20:AX20"/>
    <mergeCell ref="AY20:AZ20"/>
    <mergeCell ref="AM19:AN19"/>
    <mergeCell ref="E21:F21"/>
    <mergeCell ref="G21:H21"/>
    <mergeCell ref="I21:J21"/>
    <mergeCell ref="K21:L21"/>
    <mergeCell ref="M21:N21"/>
    <mergeCell ref="O21:P21"/>
    <mergeCell ref="Q21:R21"/>
    <mergeCell ref="S21:T21"/>
    <mergeCell ref="U21:V21"/>
    <mergeCell ref="AM21:AN21"/>
    <mergeCell ref="AM20:AN20"/>
    <mergeCell ref="AE20:AF20"/>
    <mergeCell ref="AG20:AH20"/>
    <mergeCell ref="AI20:AJ20"/>
    <mergeCell ref="AK20:AL20"/>
    <mergeCell ref="W21:X21"/>
    <mergeCell ref="Y21:Z21"/>
  </mergeCells>
  <conditionalFormatting sqref="G7:H7 G13:H13 G10:H11">
    <cfRule type="cellIs" dxfId="50" priority="105" operator="greaterThan">
      <formula>$E$7</formula>
    </cfRule>
  </conditionalFormatting>
  <conditionalFormatting sqref="G10:H10">
    <cfRule type="cellIs" dxfId="49" priority="96" operator="greaterThan">
      <formula>$E$10</formula>
    </cfRule>
  </conditionalFormatting>
  <conditionalFormatting sqref="G11:H11 G13:H13">
    <cfRule type="cellIs" dxfId="48" priority="95" operator="greaterThan">
      <formula>$E$11</formula>
    </cfRule>
  </conditionalFormatting>
  <conditionalFormatting sqref="G13:H13">
    <cfRule type="cellIs" dxfId="47" priority="90" operator="greaterThan">
      <formula>$E$13</formula>
    </cfRule>
  </conditionalFormatting>
  <conditionalFormatting sqref="G3:H3">
    <cfRule type="cellIs" dxfId="46" priority="72" operator="lessThan">
      <formula>$E$3</formula>
    </cfRule>
  </conditionalFormatting>
  <conditionalFormatting sqref="G12:H12">
    <cfRule type="cellIs" dxfId="45" priority="70" operator="greaterThan">
      <formula>$E$12</formula>
    </cfRule>
  </conditionalFormatting>
  <conditionalFormatting sqref="K7:L7">
    <cfRule type="cellIs" dxfId="44" priority="67" operator="greaterThan">
      <formula>I7</formula>
    </cfRule>
  </conditionalFormatting>
  <conditionalFormatting sqref="O7:P7">
    <cfRule type="cellIs" dxfId="43" priority="66" operator="greaterThan">
      <formula>M7</formula>
    </cfRule>
  </conditionalFormatting>
  <conditionalFormatting sqref="S7:T7">
    <cfRule type="cellIs" dxfId="42" priority="65" operator="greaterThan">
      <formula>Q7</formula>
    </cfRule>
  </conditionalFormatting>
  <conditionalFormatting sqref="W7:X7">
    <cfRule type="cellIs" dxfId="41" priority="64" operator="greaterThan">
      <formula>U7</formula>
    </cfRule>
  </conditionalFormatting>
  <conditionalFormatting sqref="AA7:AB7">
    <cfRule type="cellIs" dxfId="40" priority="63" operator="greaterThan">
      <formula>Y7</formula>
    </cfRule>
  </conditionalFormatting>
  <conditionalFormatting sqref="AE7:AF7">
    <cfRule type="cellIs" dxfId="39" priority="62" operator="greaterThan">
      <formula>AC7</formula>
    </cfRule>
  </conditionalFormatting>
  <conditionalFormatting sqref="AI7:AJ7">
    <cfRule type="cellIs" dxfId="38" priority="61" operator="greaterThan">
      <formula>AG7</formula>
    </cfRule>
  </conditionalFormatting>
  <conditionalFormatting sqref="AM7:AN7">
    <cfRule type="cellIs" dxfId="37" priority="60" operator="greaterThan">
      <formula>AK7</formula>
    </cfRule>
  </conditionalFormatting>
  <conditionalFormatting sqref="AQ7:AR7">
    <cfRule type="cellIs" dxfId="36" priority="59" operator="greaterThan">
      <formula>AO7</formula>
    </cfRule>
  </conditionalFormatting>
  <conditionalFormatting sqref="AU7:AV7">
    <cfRule type="cellIs" dxfId="35" priority="58" operator="greaterThan">
      <formula>AS7</formula>
    </cfRule>
  </conditionalFormatting>
  <conditionalFormatting sqref="AY7:AZ7">
    <cfRule type="cellIs" dxfId="34" priority="57" operator="greaterThan">
      <formula>AW7</formula>
    </cfRule>
  </conditionalFormatting>
  <conditionalFormatting sqref="K3:L3">
    <cfRule type="cellIs" dxfId="33" priority="56" operator="lessThan">
      <formula>I3</formula>
    </cfRule>
  </conditionalFormatting>
  <conditionalFormatting sqref="O3:P3">
    <cfRule type="cellIs" dxfId="32" priority="55" operator="lessThan">
      <formula>M3</formula>
    </cfRule>
  </conditionalFormatting>
  <conditionalFormatting sqref="S3:T3">
    <cfRule type="cellIs" dxfId="31" priority="54" operator="lessThan">
      <formula>Q3</formula>
    </cfRule>
  </conditionalFormatting>
  <conditionalFormatting sqref="W3:X3">
    <cfRule type="cellIs" dxfId="30" priority="53" operator="lessThan">
      <formula>U3</formula>
    </cfRule>
  </conditionalFormatting>
  <conditionalFormatting sqref="AA3:AB3">
    <cfRule type="cellIs" dxfId="29" priority="52" operator="lessThan">
      <formula>Y3</formula>
    </cfRule>
  </conditionalFormatting>
  <conditionalFormatting sqref="AE3:AF3">
    <cfRule type="cellIs" dxfId="28" priority="51" operator="lessThan">
      <formula>AC3</formula>
    </cfRule>
  </conditionalFormatting>
  <conditionalFormatting sqref="AI3:AJ3">
    <cfRule type="cellIs" dxfId="27" priority="50" operator="lessThan">
      <formula>AG3</formula>
    </cfRule>
  </conditionalFormatting>
  <conditionalFormatting sqref="AM3:AN3">
    <cfRule type="cellIs" dxfId="26" priority="49" operator="lessThan">
      <formula>AK3</formula>
    </cfRule>
  </conditionalFormatting>
  <conditionalFormatting sqref="AQ3:AR3">
    <cfRule type="cellIs" dxfId="25" priority="48" operator="lessThan">
      <formula>AO3</formula>
    </cfRule>
  </conditionalFormatting>
  <conditionalFormatting sqref="AU3:AV3">
    <cfRule type="cellIs" dxfId="24" priority="47" operator="lessThan">
      <formula>AS3</formula>
    </cfRule>
  </conditionalFormatting>
  <conditionalFormatting sqref="AY3:AZ3">
    <cfRule type="cellIs" dxfId="23" priority="46" operator="lessThan">
      <formula>AW3</formula>
    </cfRule>
  </conditionalFormatting>
  <conditionalFormatting sqref="G8:H8">
    <cfRule type="cellIs" dxfId="22" priority="42" operator="greaterThan">
      <formula>E8</formula>
    </cfRule>
  </conditionalFormatting>
  <conditionalFormatting sqref="AY8:AZ8 AU8:AV8 AQ8:AR8 AM8:AN8 AI8:AJ8 AE8:AF8 AA8:AB8 W8:X8 S8:T8 O8:P8 K8:L8">
    <cfRule type="cellIs" dxfId="21" priority="41" operator="greaterThan">
      <formula>I8</formula>
    </cfRule>
  </conditionalFormatting>
  <conditionalFormatting sqref="K9:L10">
    <cfRule type="cellIs" dxfId="20" priority="40" operator="greaterThan">
      <formula>I9</formula>
    </cfRule>
  </conditionalFormatting>
  <conditionalFormatting sqref="G9:H9">
    <cfRule type="cellIs" dxfId="19" priority="38" operator="greaterThan">
      <formula>E9</formula>
    </cfRule>
  </conditionalFormatting>
  <conditionalFormatting sqref="O9:P9 S9:T9 W9:X9 AA9:AB9 AE9:AF9 AI9:AJ9 AM9:AN9 AQ9:AR9 AU9:AV9 AY9:AZ9">
    <cfRule type="cellIs" dxfId="18" priority="37" operator="greaterThan">
      <formula>M9</formula>
    </cfRule>
  </conditionalFormatting>
  <conditionalFormatting sqref="O10:P10 S10:T10 W10:X10 AA10:AB10 AE10:AF10 AI10:AJ10 AM10:AN10 AQ10:AR10 AU10:AV10 AY10:AZ10">
    <cfRule type="cellIs" dxfId="17" priority="36" operator="greaterThan">
      <formula>M10</formula>
    </cfRule>
  </conditionalFormatting>
  <conditionalFormatting sqref="K11:L11">
    <cfRule type="cellIs" dxfId="16" priority="35" operator="greaterThan">
      <formula>I11</formula>
    </cfRule>
  </conditionalFormatting>
  <conditionalFormatting sqref="O11:P11 S11:T11 W11:X11 AA11:AB11 AE11:AF11 AI11:AJ11 AM11:AN11 AQ11:AR11 AU11:AV11 AY11:AZ11">
    <cfRule type="cellIs" dxfId="15" priority="34" operator="greaterThan">
      <formula>M11</formula>
    </cfRule>
  </conditionalFormatting>
  <conditionalFormatting sqref="K12:L13 O12:P13 S12:T13 W12:X13 AA12:AB13 AE12:AF13 AI12:AJ13 AM12:AN13 AQ12:AR13 AU12:AV13 AY12:AZ13">
    <cfRule type="cellIs" dxfId="14" priority="33" operator="greaterThan">
      <formula>I12</formula>
    </cfRule>
  </conditionalFormatting>
  <conditionalFormatting sqref="G15:H21 K15:L21 O15:P21 S15:T21 W15:X21 AA15:AB21 AE15:AF21 AI15:AJ21 AM15:AN21 AQ15:AR21 AU15:AV21 AY15:AZ21">
    <cfRule type="cellIs" dxfId="13" priority="28" operator="greaterThan">
      <formula>E15</formula>
    </cfRule>
  </conditionalFormatting>
  <conditionalFormatting sqref="G22:H22">
    <cfRule type="cellIs" dxfId="12" priority="15" operator="greaterThan">
      <formula>$D$22*G3</formula>
    </cfRule>
  </conditionalFormatting>
  <conditionalFormatting sqref="K22:L22">
    <cfRule type="cellIs" dxfId="11" priority="14" operator="greaterThan">
      <formula>$D$22*K3</formula>
    </cfRule>
  </conditionalFormatting>
  <conditionalFormatting sqref="O22:P22 S22:T22 W22:X22 AA22:AB22 AE22:AF22 AI22:AJ22 AM22:AN22 AQ22:AR22 AU22:AV22 AY22:AZ22">
    <cfRule type="cellIs" dxfId="10" priority="13" operator="greaterThan">
      <formula>$D$22*O3</formula>
    </cfRule>
  </conditionalFormatting>
  <conditionalFormatting sqref="G23:H23">
    <cfRule type="cellIs" dxfId="9" priority="12" operator="greaterThan">
      <formula>$D$23*G3</formula>
    </cfRule>
  </conditionalFormatting>
  <conditionalFormatting sqref="K23:L23 O23:P23 S23:T23 W23:X23 AA23:AB23 AE23:AF23 AI23:AJ23 AM23:AN23 AQ23:AR23 AU23:AV23 AY23:AZ23">
    <cfRule type="cellIs" dxfId="8" priority="11" operator="greaterThan">
      <formula>$D$23*K3</formula>
    </cfRule>
  </conditionalFormatting>
  <conditionalFormatting sqref="G24:H24">
    <cfRule type="cellIs" dxfId="7" priority="8" operator="greaterThan">
      <formula>$D$24*H5</formula>
    </cfRule>
  </conditionalFormatting>
  <conditionalFormatting sqref="K24:L24 O24:P24 S24:T24 W24:X24 AA24:AB24 AE24:AF24 AI24:AJ24 AM24:AN24 AQ24:AR24 AU24:AV24 AY24:AZ24">
    <cfRule type="cellIs" dxfId="6" priority="7" operator="greaterThan">
      <formula>$D$24*L5</formula>
    </cfRule>
  </conditionalFormatting>
  <conditionalFormatting sqref="G25:H25">
    <cfRule type="cellIs" dxfId="5" priority="6" operator="greaterThan">
      <formula>E25</formula>
    </cfRule>
  </conditionalFormatting>
  <conditionalFormatting sqref="G26:H29">
    <cfRule type="cellIs" dxfId="4" priority="5" operator="greaterThan">
      <formula>E26</formula>
    </cfRule>
  </conditionalFormatting>
  <conditionalFormatting sqref="K25:L25 O25:P25 S25:T25 W25:X25 AA25:AB25 AE25:AF25 AI25:AJ25 AM25:AN25 AQ25:AR25 AU25:AV25 AY25:AZ25">
    <cfRule type="cellIs" dxfId="3" priority="4" operator="greaterThan">
      <formula>I25</formula>
    </cfRule>
  </conditionalFormatting>
  <conditionalFormatting sqref="K26:L29 O26:P29 S26:T29 W26:X29 AA26:AB29 AE26:AF29 AI26:AJ29 AM26:AN29 AQ26:AR29 AU26:AV29 AY26:AZ29">
    <cfRule type="cellIs" dxfId="2" priority="3" operator="greaterThan">
      <formula>I26</formula>
    </cfRule>
  </conditionalFormatting>
  <conditionalFormatting sqref="G31:H31">
    <cfRule type="cellIs" dxfId="1" priority="2" operator="lessThan">
      <formula>$D$31*G3</formula>
    </cfRule>
  </conditionalFormatting>
  <conditionalFormatting sqref="K31:L31 O31:P31 S31:T31 W31:X31 AA31:AB31 AE31:AF31 AI31:AJ31 AM31:AN31 AQ31:AR31 AU31:AV31 AY31:AZ31">
    <cfRule type="cellIs" dxfId="0" priority="1" operator="lessThan">
      <formula>$D$31*K3</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25C3F-6F51-4791-8974-8AACD15CD30B}">
  <dimension ref="A1:A31"/>
  <sheetViews>
    <sheetView showGridLines="0" workbookViewId="0">
      <selection activeCell="A12" sqref="A12"/>
    </sheetView>
  </sheetViews>
  <sheetFormatPr defaultRowHeight="39.75" customHeight="1" x14ac:dyDescent="0.25"/>
  <cols>
    <col min="1" max="1" width="135.28515625" customWidth="1"/>
  </cols>
  <sheetData>
    <row r="1" spans="1:1" ht="39.75" customHeight="1" x14ac:dyDescent="0.25">
      <c r="A1" s="13" t="s">
        <v>66</v>
      </c>
    </row>
    <row r="2" spans="1:1" ht="39.75" customHeight="1" x14ac:dyDescent="0.25">
      <c r="A2" s="12" t="str">
        <f ca="1">"© "&amp;YEAR(TODAY())&amp;" Inspivo.com. All rights reserved"</f>
        <v>© 2019 Inspivo.com. All rights reserved</v>
      </c>
    </row>
    <row r="3" spans="1:1" ht="15.75" customHeight="1" x14ac:dyDescent="0.25">
      <c r="A3" s="9" t="s">
        <v>65</v>
      </c>
    </row>
    <row r="4" spans="1:1" ht="39.75" customHeight="1" x14ac:dyDescent="0.25">
      <c r="A4" s="9" t="s">
        <v>64</v>
      </c>
    </row>
    <row r="5" spans="1:1" ht="15.75" customHeight="1" x14ac:dyDescent="0.25">
      <c r="A5" s="9" t="s">
        <v>63</v>
      </c>
    </row>
    <row r="6" spans="1:1" ht="39.75" customHeight="1" x14ac:dyDescent="0.25">
      <c r="A6" s="9" t="s">
        <v>62</v>
      </c>
    </row>
    <row r="7" spans="1:1" ht="42" customHeight="1" x14ac:dyDescent="0.25">
      <c r="A7" s="9" t="s">
        <v>61</v>
      </c>
    </row>
    <row r="8" spans="1:1" ht="39.75" customHeight="1" x14ac:dyDescent="0.25">
      <c r="A8" s="9" t="s">
        <v>60</v>
      </c>
    </row>
    <row r="9" spans="1:1" ht="39.75" customHeight="1" x14ac:dyDescent="0.25">
      <c r="A9" s="8" t="s">
        <v>59</v>
      </c>
    </row>
    <row r="10" spans="1:1" ht="18.75" customHeight="1" x14ac:dyDescent="0.25">
      <c r="A10" s="9" t="s">
        <v>58</v>
      </c>
    </row>
    <row r="11" spans="1:1" ht="39.75" customHeight="1" x14ac:dyDescent="0.25">
      <c r="A11" s="8" t="s">
        <v>57</v>
      </c>
    </row>
    <row r="12" spans="1:1" ht="39.75" customHeight="1" x14ac:dyDescent="0.25">
      <c r="A12" s="9" t="s">
        <v>56</v>
      </c>
    </row>
    <row r="13" spans="1:1" ht="39.75" customHeight="1" x14ac:dyDescent="0.25">
      <c r="A13" s="9" t="s">
        <v>55</v>
      </c>
    </row>
    <row r="14" spans="1:1" ht="15.75" customHeight="1" x14ac:dyDescent="0.25">
      <c r="A14" s="9" t="s">
        <v>54</v>
      </c>
    </row>
    <row r="15" spans="1:1" ht="15.75" customHeight="1" x14ac:dyDescent="0.25">
      <c r="A15" s="11" t="s">
        <v>53</v>
      </c>
    </row>
    <row r="16" spans="1:1" ht="15.75" customHeight="1" x14ac:dyDescent="0.25">
      <c r="A16" s="10" t="s">
        <v>52</v>
      </c>
    </row>
    <row r="17" spans="1:1" ht="15.75" customHeight="1" x14ac:dyDescent="0.25">
      <c r="A17" s="10" t="s">
        <v>51</v>
      </c>
    </row>
    <row r="18" spans="1:1" ht="15.75" customHeight="1" x14ac:dyDescent="0.25">
      <c r="A18" s="10" t="s">
        <v>50</v>
      </c>
    </row>
    <row r="19" spans="1:1" ht="15.75" customHeight="1" x14ac:dyDescent="0.25">
      <c r="A19" s="10" t="s">
        <v>49</v>
      </c>
    </row>
    <row r="20" spans="1:1" ht="15.75" customHeight="1" x14ac:dyDescent="0.25">
      <c r="A20" s="10" t="s">
        <v>48</v>
      </c>
    </row>
    <row r="21" spans="1:1" ht="39.75" customHeight="1" x14ac:dyDescent="0.25">
      <c r="A21" s="8" t="s">
        <v>47</v>
      </c>
    </row>
    <row r="22" spans="1:1" ht="39.75" customHeight="1" x14ac:dyDescent="0.25">
      <c r="A22" s="9" t="s">
        <v>46</v>
      </c>
    </row>
    <row r="23" spans="1:1" ht="15.75" customHeight="1" x14ac:dyDescent="0.25">
      <c r="A23" s="9" t="s">
        <v>45</v>
      </c>
    </row>
    <row r="24" spans="1:1" ht="15.75" customHeight="1" x14ac:dyDescent="0.25">
      <c r="A24" s="9" t="s">
        <v>44</v>
      </c>
    </row>
    <row r="25" spans="1:1" ht="39.75" customHeight="1" x14ac:dyDescent="0.25">
      <c r="A25" s="8" t="s">
        <v>43</v>
      </c>
    </row>
    <row r="26" spans="1:1" ht="15.75" customHeight="1" x14ac:dyDescent="0.25">
      <c r="A26" s="9" t="s">
        <v>42</v>
      </c>
    </row>
    <row r="27" spans="1:1" ht="39.75" customHeight="1" x14ac:dyDescent="0.25">
      <c r="A27" s="9" t="s">
        <v>41</v>
      </c>
    </row>
    <row r="28" spans="1:1" ht="39.75" customHeight="1" x14ac:dyDescent="0.25">
      <c r="A28" s="8" t="s">
        <v>40</v>
      </c>
    </row>
    <row r="29" spans="1:1" ht="79.5" customHeight="1" x14ac:dyDescent="0.25">
      <c r="A29" s="9" t="s">
        <v>39</v>
      </c>
    </row>
    <row r="30" spans="1:1" ht="39.75" customHeight="1" x14ac:dyDescent="0.25">
      <c r="A30" s="8" t="s">
        <v>38</v>
      </c>
    </row>
    <row r="31" spans="1:1" ht="38.25" customHeight="1" x14ac:dyDescent="0.25">
      <c r="A31" s="7" t="s">
        <v>37</v>
      </c>
    </row>
  </sheetData>
  <sheetProtection password="8662"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Total Operating Cost</vt:lpstr>
      <vt:lpstr>EULA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Ehsan</dc:creator>
  <cp:lastModifiedBy>Ehsan</cp:lastModifiedBy>
  <dcterms:created xsi:type="dcterms:W3CDTF">2018-12-26T21:34:08Z</dcterms:created>
  <dcterms:modified xsi:type="dcterms:W3CDTF">2019-01-15T14:43:53Z</dcterms:modified>
</cp:coreProperties>
</file>